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N:\EE_Sales\Sales\010_Üldinfo\020_Aruannete_lepingute põhjad_vormid\"/>
    </mc:Choice>
  </mc:AlternateContent>
  <xr:revisionPtr revIDLastSave="0" documentId="13_ncr:1_{F2BE0F91-7765-4C3F-A248-BC669346C443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Arve-saateleht EEK" sheetId="1" state="hidden" r:id="rId1"/>
    <sheet name="Saku taara hinnad" sheetId="2" state="hidden" r:id="rId2"/>
    <sheet name="Arve-saateleht EUR " sheetId="3" state="hidden" r:id="rId3"/>
    <sheet name="Arve-saateleht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5" l="1"/>
  <c r="D40" i="5"/>
  <c r="D36" i="5"/>
  <c r="D46" i="5" l="1"/>
  <c r="D4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KPD</author>
  </authors>
  <commentList>
    <comment ref="A2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e. hüvitis</t>
        </r>
        <r>
          <rPr>
            <sz val="8"/>
            <color indexed="81"/>
            <rFont val="Tahoma"/>
            <family val="2"/>
            <charset val="186"/>
          </rPr>
          <t xml:space="preserve">
tähendab kompensatsiooni pakendiliigiti pakendiühiku kohta jaemüüjale ja/või tagastuspunktile pakendite käitlemisega tekkinud otsekulude katteks.
</t>
        </r>
      </text>
    </comment>
    <comment ref="B2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Hüvitise määr 0,12eek</t>
        </r>
        <r>
          <rPr>
            <sz val="8"/>
            <color indexed="81"/>
            <rFont val="Tahoma"/>
            <family val="2"/>
            <charset val="186"/>
          </rPr>
          <t xml:space="preserve"> tähendab jaemüüjaga ja/või tagastuspunktiga lepinguliselt fikseeritud summat iga pakendiliigi osas tagastatud pakendiühiku kohta, mis sõltub tagasivõtmise viisist (käsitsi vastuvõtt / masinvastuvõtt). 
</t>
        </r>
        <r>
          <rPr>
            <b/>
            <sz val="8"/>
            <color indexed="81"/>
            <rFont val="Tahoma"/>
            <family val="2"/>
          </rPr>
          <t>masinvastuvõtu</t>
        </r>
        <r>
          <rPr>
            <sz val="8"/>
            <color indexed="81"/>
            <rFont val="Tahoma"/>
            <family val="2"/>
            <charset val="186"/>
          </rPr>
          <t xml:space="preserve"> </t>
        </r>
        <r>
          <rPr>
            <b/>
            <sz val="8"/>
            <color indexed="81"/>
            <rFont val="Tahoma"/>
            <family val="2"/>
            <charset val="186"/>
          </rPr>
          <t>0,36EEK</t>
        </r>
        <r>
          <rPr>
            <sz val="8"/>
            <color indexed="81"/>
            <rFont val="Tahoma"/>
            <family val="2"/>
            <charset val="186"/>
          </rPr>
          <t xml:space="preserve"> ühiku kohta sõltumata padipakendi liigist (korduskasutatav ja ühekjordne pandipakend) ja suurusest. 
</t>
        </r>
      </text>
    </comment>
    <comment ref="A34" authorId="0" shapeId="0" xr:uid="{00000000-0006-0000-0000-000003000000}">
      <text>
        <r>
          <rPr>
            <sz val="8"/>
            <color indexed="81"/>
            <rFont val="Tahoma"/>
            <family val="2"/>
            <charset val="186"/>
          </rPr>
          <t xml:space="preserve">Saku- või euroalus
</t>
        </r>
      </text>
    </comment>
    <comment ref="A37" authorId="0" shapeId="0" xr:uid="{00000000-0006-0000-0000-000004000000}">
      <text>
        <r>
          <rPr>
            <sz val="8"/>
            <color indexed="81"/>
            <rFont val="Tahoma"/>
            <family val="2"/>
            <charset val="186"/>
          </rPr>
          <t xml:space="preserve">Kasutusel 288*1,0 AM TRY-alustel.
</t>
        </r>
      </text>
    </comment>
    <comment ref="A38" authorId="0" shapeId="0" xr:uid="{00000000-0006-0000-0000-000005000000}">
      <text>
        <r>
          <rPr>
            <sz val="8"/>
            <color indexed="81"/>
            <rFont val="Tahoma"/>
            <family val="2"/>
            <charset val="186"/>
          </rPr>
          <t xml:space="preserve">Kasutusel 128*1,0 AM TRY-alustel.
</t>
        </r>
      </text>
    </comment>
    <comment ref="A39" authorId="0" shapeId="0" xr:uid="{00000000-0006-0000-0000-000006000000}">
      <text>
        <r>
          <rPr>
            <sz val="8"/>
            <color indexed="81"/>
            <rFont val="Tahoma"/>
            <family val="2"/>
            <charset val="186"/>
          </rPr>
          <t xml:space="preserve">Kasutusel 100*1,5 TRY-alustel.
</t>
        </r>
      </text>
    </comment>
    <comment ref="A40" authorId="0" shapeId="0" xr:uid="{00000000-0006-0000-0000-000007000000}">
      <text>
        <r>
          <rPr>
            <sz val="8"/>
            <color indexed="81"/>
            <rFont val="Tahoma"/>
            <family val="2"/>
            <charset val="186"/>
          </rPr>
          <t xml:space="preserve">Kasutusel 140*2,0 TRY-alustel.
</t>
        </r>
      </text>
    </comment>
    <comment ref="A41" authorId="0" shapeId="0" xr:uid="{00000000-0006-0000-0000-000008000000}">
      <text>
        <r>
          <rPr>
            <sz val="8"/>
            <color indexed="81"/>
            <rFont val="Tahoma"/>
            <family val="2"/>
            <charset val="186"/>
          </rPr>
          <t>Kasutusel 240*0,33 TRY alustel</t>
        </r>
      </text>
    </comment>
    <comment ref="A42" authorId="0" shapeId="0" xr:uid="{00000000-0006-0000-0000-000009000000}">
      <text>
        <r>
          <rPr>
            <sz val="8"/>
            <color indexed="81"/>
            <rFont val="Tahoma"/>
            <family val="2"/>
            <charset val="186"/>
          </rPr>
          <t xml:space="preserve">Kasustuses 168*2.0 TRY-alustel.
</t>
        </r>
      </text>
    </comment>
    <comment ref="A43" authorId="0" shapeId="0" xr:uid="{00000000-0006-0000-0000-00000A000000}">
      <text>
        <r>
          <rPr>
            <sz val="8"/>
            <color indexed="81"/>
            <rFont val="Tahoma"/>
            <family val="2"/>
            <charset val="186"/>
          </rPr>
          <t xml:space="preserve">Kasutusel 225*0,5 ja 450*0,5 TRY-alustel.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KPD</author>
    <author xml:space="preserve"> </author>
  </authors>
  <commentList>
    <comment ref="A17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186"/>
          </rPr>
          <t>e. hüvitis</t>
        </r>
        <r>
          <rPr>
            <sz val="8"/>
            <color indexed="81"/>
            <rFont val="Tahoma"/>
            <family val="2"/>
            <charset val="186"/>
          </rPr>
          <t xml:space="preserve">
tähendab kompensatsiooni pakendiliigiti pakendiühiku kohta jaemüüjale ja/või tagastuspunktile pakendite käitlemisega tekkinud otsekulude katteks.
</t>
        </r>
      </text>
    </comment>
    <comment ref="B1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Hüvitise määr - </t>
        </r>
        <r>
          <rPr>
            <sz val="8"/>
            <color indexed="81"/>
            <rFont val="Tahoma"/>
            <family val="2"/>
            <charset val="186"/>
          </rPr>
          <t xml:space="preserve"> tähendab jaemüüjaga ja/või tagastuspunktiga lepinguliselt fikseeritud summat iga pakendiliigi osas tagastatud pakendiühiku kohta, mis sõltub tagasivõtmise viisist (käsitsi vastuvõtt / masinvastuvõtt). 
</t>
        </r>
        <r>
          <rPr>
            <b/>
            <sz val="8"/>
            <color indexed="81"/>
            <rFont val="Tahoma"/>
            <family val="2"/>
          </rPr>
          <t>masinvastuvõtu</t>
        </r>
        <r>
          <rPr>
            <sz val="8"/>
            <color indexed="81"/>
            <rFont val="Tahoma"/>
            <family val="2"/>
            <charset val="186"/>
          </rPr>
          <t xml:space="preserve"> hüvitise suuruseks 0,023 EUR ühiku kohta sõltumata padipakendi liigist (korduskasutatav ja ühekjordne pandipakend) ja suurusest. 
</t>
        </r>
      </text>
    </comment>
    <comment ref="A24" authorId="0" shapeId="0" xr:uid="{00000000-0006-0000-0100-000003000000}">
      <text>
        <r>
          <rPr>
            <sz val="8"/>
            <color indexed="81"/>
            <rFont val="Tahoma"/>
            <family val="2"/>
            <charset val="186"/>
          </rPr>
          <t xml:space="preserve">Saku- või euroalus
</t>
        </r>
      </text>
    </comment>
    <comment ref="A27" authorId="0" shapeId="0" xr:uid="{00000000-0006-0000-0100-000004000000}">
      <text>
        <r>
          <rPr>
            <sz val="8"/>
            <color indexed="81"/>
            <rFont val="Tahoma"/>
            <family val="2"/>
            <charset val="186"/>
          </rPr>
          <t xml:space="preserve">Kasutusel 288*1,0 AM TRY-alustel.
</t>
        </r>
      </text>
    </comment>
    <comment ref="A28" authorId="0" shapeId="0" xr:uid="{00000000-0006-0000-0100-000005000000}">
      <text>
        <r>
          <rPr>
            <sz val="8"/>
            <color indexed="81"/>
            <rFont val="Tahoma"/>
            <family val="2"/>
            <charset val="186"/>
          </rPr>
          <t xml:space="preserve">Kasustuses 168*2.0 TRY-alustel.
</t>
        </r>
      </text>
    </comment>
    <comment ref="A29" authorId="0" shapeId="0" xr:uid="{00000000-0006-0000-0100-000006000000}">
      <text>
        <r>
          <rPr>
            <sz val="8"/>
            <color indexed="81"/>
            <rFont val="Tahoma"/>
            <family val="2"/>
            <charset val="186"/>
          </rPr>
          <t xml:space="preserve">Kasutusel 128*1,0 AM TRY-alustel.
</t>
        </r>
      </text>
    </comment>
    <comment ref="A30" authorId="0" shapeId="0" xr:uid="{00000000-0006-0000-0100-000007000000}">
      <text>
        <r>
          <rPr>
            <sz val="8"/>
            <color indexed="81"/>
            <rFont val="Tahoma"/>
            <family val="2"/>
            <charset val="186"/>
          </rPr>
          <t xml:space="preserve">Kasutusel 100*1,5 TRY-alustel.
</t>
        </r>
      </text>
    </comment>
    <comment ref="A31" authorId="1" shapeId="0" xr:uid="{00000000-0006-0000-0100-000008000000}">
      <text>
        <r>
          <rPr>
            <b/>
            <sz val="8"/>
            <color indexed="81"/>
            <rFont val="Tahoma"/>
            <family val="2"/>
            <charset val="186"/>
          </rPr>
          <t xml:space="preserve"> :</t>
        </r>
        <r>
          <rPr>
            <sz val="8"/>
            <color indexed="81"/>
            <rFont val="Tahoma"/>
            <family val="2"/>
            <charset val="186"/>
          </rPr>
          <t xml:space="preserve">
kasutusel 240*0,33 alustel</t>
        </r>
      </text>
    </comment>
    <comment ref="A32" authorId="0" shapeId="0" xr:uid="{00000000-0006-0000-0100-000009000000}">
      <text>
        <r>
          <rPr>
            <sz val="8"/>
            <color indexed="81"/>
            <rFont val="Tahoma"/>
            <family val="2"/>
            <charset val="186"/>
          </rPr>
          <t xml:space="preserve">Kasutusel 225*0,5 ja 450*0,5 TRY-alustel.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KPD</author>
    <author xml:space="preserve"> </author>
  </authors>
  <commentList>
    <comment ref="A28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186"/>
          </rPr>
          <t>e. hüvitis</t>
        </r>
        <r>
          <rPr>
            <sz val="8"/>
            <color indexed="81"/>
            <rFont val="Tahoma"/>
            <family val="2"/>
            <charset val="186"/>
          </rPr>
          <t xml:space="preserve">
tähendab kompensatsiooni pakendiliigiti pakendiühiku kohta jaemüüjale ja/või tagastuspunktile pakendite käitlemisega tekkinud otsekulude katteks.
</t>
        </r>
      </text>
    </comment>
    <comment ref="B28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Hüvitise määr - </t>
        </r>
        <r>
          <rPr>
            <sz val="8"/>
            <color indexed="81"/>
            <rFont val="Tahoma"/>
            <family val="2"/>
            <charset val="186"/>
          </rPr>
          <t xml:space="preserve"> tähendab jaemüüjaga ja/või tagastuspunktiga lepinguliselt fikseeritud summat iga pakendiliigi osas tagastatud pakendiühiku kohta, mis sõltub tagasivõtmise viisist (käsitsi vastuvõtt / masinvastuvõtt). 
</t>
        </r>
        <r>
          <rPr>
            <b/>
            <sz val="8"/>
            <color indexed="81"/>
            <rFont val="Tahoma"/>
            <family val="2"/>
          </rPr>
          <t>masinvastuvõtu</t>
        </r>
        <r>
          <rPr>
            <sz val="8"/>
            <color indexed="81"/>
            <rFont val="Tahoma"/>
            <family val="2"/>
            <charset val="186"/>
          </rPr>
          <t xml:space="preserve"> hüvitise suuruseks 0,023 EUR ühiku kohta sõltumata padipakendi liigist (korduskasutatav ja ühekjordne pandipakend) ja suurusest. 
</t>
        </r>
      </text>
    </comment>
    <comment ref="A35" authorId="0" shapeId="0" xr:uid="{00000000-0006-0000-0200-000003000000}">
      <text>
        <r>
          <rPr>
            <sz val="8"/>
            <color indexed="81"/>
            <rFont val="Tahoma"/>
            <family val="2"/>
            <charset val="186"/>
          </rPr>
          <t xml:space="preserve">Saku- või euroalus
</t>
        </r>
      </text>
    </comment>
    <comment ref="A38" authorId="0" shapeId="0" xr:uid="{00000000-0006-0000-0200-000004000000}">
      <text>
        <r>
          <rPr>
            <sz val="8"/>
            <color indexed="81"/>
            <rFont val="Tahoma"/>
            <family val="2"/>
            <charset val="186"/>
          </rPr>
          <t xml:space="preserve">Kasutusel 288*1,0 AM TRY-alustel.
</t>
        </r>
      </text>
    </comment>
    <comment ref="A39" authorId="0" shapeId="0" xr:uid="{00000000-0006-0000-0200-000005000000}">
      <text>
        <r>
          <rPr>
            <sz val="8"/>
            <color indexed="81"/>
            <rFont val="Tahoma"/>
            <family val="2"/>
            <charset val="186"/>
          </rPr>
          <t xml:space="preserve">Kasustuses 168*2.0 TRY-alustel.
</t>
        </r>
      </text>
    </comment>
    <comment ref="A40" authorId="0" shapeId="0" xr:uid="{00000000-0006-0000-0200-000006000000}">
      <text>
        <r>
          <rPr>
            <sz val="8"/>
            <color indexed="81"/>
            <rFont val="Tahoma"/>
            <family val="2"/>
            <charset val="186"/>
          </rPr>
          <t xml:space="preserve">Kasutusel 128*1,0 AM TRY-alustel.
</t>
        </r>
      </text>
    </comment>
    <comment ref="A41" authorId="0" shapeId="0" xr:uid="{00000000-0006-0000-0200-000007000000}">
      <text>
        <r>
          <rPr>
            <sz val="8"/>
            <color indexed="81"/>
            <rFont val="Tahoma"/>
            <family val="2"/>
            <charset val="186"/>
          </rPr>
          <t xml:space="preserve">Kasutusel 100*1,5 TRY-alustel.
</t>
        </r>
      </text>
    </comment>
    <comment ref="A42" authorId="1" shapeId="0" xr:uid="{00000000-0006-0000-0200-000008000000}">
      <text>
        <r>
          <rPr>
            <b/>
            <sz val="8"/>
            <color indexed="81"/>
            <rFont val="Tahoma"/>
            <family val="2"/>
            <charset val="186"/>
          </rPr>
          <t xml:space="preserve"> :</t>
        </r>
        <r>
          <rPr>
            <sz val="8"/>
            <color indexed="81"/>
            <rFont val="Tahoma"/>
            <family val="2"/>
            <charset val="186"/>
          </rPr>
          <t xml:space="preserve">
kasutusel 240*0,33 alustel</t>
        </r>
      </text>
    </comment>
    <comment ref="A43" authorId="0" shapeId="0" xr:uid="{00000000-0006-0000-0200-000009000000}">
      <text>
        <r>
          <rPr>
            <sz val="8"/>
            <color indexed="81"/>
            <rFont val="Tahoma"/>
            <family val="2"/>
            <charset val="186"/>
          </rPr>
          <t xml:space="preserve">Kasutusel 225*0,5 ja 450*0,5 TRY-alustel.
</t>
        </r>
      </text>
    </comment>
  </commentList>
</comments>
</file>

<file path=xl/sharedStrings.xml><?xml version="1.0" encoding="utf-8"?>
<sst xmlns="http://schemas.openxmlformats.org/spreadsheetml/2006/main" count="246" uniqueCount="106">
  <si>
    <t>ARVE - SAATELEHT NR…………………….</t>
  </si>
  <si>
    <t>Kuupäev…………………………..</t>
  </si>
  <si>
    <t>a/a……………………………………………………</t>
  </si>
  <si>
    <t>Saku kliendikood…………………………………..</t>
  </si>
  <si>
    <t>Toote nimetus</t>
  </si>
  <si>
    <t>KEG 30 L deposiit</t>
  </si>
  <si>
    <t>0,5 klaaspudel PANT</t>
  </si>
  <si>
    <t>0,5 klaaspudel Carlsberg PANT</t>
  </si>
  <si>
    <t>kast 20 Saku</t>
  </si>
  <si>
    <t>kast 24 Saku</t>
  </si>
  <si>
    <t>kast 20 Carlsberg</t>
  </si>
  <si>
    <t>puitalus</t>
  </si>
  <si>
    <t>puitalus (1/2)</t>
  </si>
  <si>
    <t>puitalus (1/4)</t>
  </si>
  <si>
    <t>plastalus 1/2 AM</t>
  </si>
  <si>
    <t>plastalus 1/4 AM</t>
  </si>
  <si>
    <t>plastalus (1,5 PET)</t>
  </si>
  <si>
    <t>plastalus (2,0 PET)  1/2</t>
  </si>
  <si>
    <t>plastalus (42*2,0 PET)  1/2</t>
  </si>
  <si>
    <t>plastalus (klaaspudel)</t>
  </si>
  <si>
    <t>Ühiku hind</t>
  </si>
  <si>
    <t>Kogus</t>
  </si>
  <si>
    <t>Summa</t>
  </si>
  <si>
    <t>Käibemaksuvaba summa:</t>
  </si>
  <si>
    <t xml:space="preserve">Aadress……………………………………………..                       </t>
  </si>
  <si>
    <t>Arve koostas………………………….   Kauba võttis vastu…………………………….</t>
  </si>
  <si>
    <t xml:space="preserve">       75501 Saku Harju maakond</t>
  </si>
  <si>
    <t xml:space="preserve">       Reg.nr. RR100434822</t>
  </si>
  <si>
    <t>KMKR nr. …………………………………………..           a/a 221001134437 Hansapank</t>
  </si>
  <si>
    <t>Reg.nr. ………………………………………………           KMKR nr. RR100434822</t>
  </si>
  <si>
    <t>Müüja……………………………………………..            Ostja SAKU ÕLLETEHASE AS</t>
  </si>
  <si>
    <t>0,33 valgeERI klaaspudel PANT</t>
  </si>
  <si>
    <t>plastalus (0,33 pdl)  1/4</t>
  </si>
  <si>
    <t>0,5 valge klaaspudel PANT</t>
  </si>
  <si>
    <t>0,5 klaaspudel reljeef  pruun PANT</t>
  </si>
  <si>
    <t>0,5 klaaspudel reljeef valge PANT</t>
  </si>
  <si>
    <t>0,5 klaaspudel PANT  UUS</t>
  </si>
  <si>
    <t>KEG 30 L deposiit KOFF</t>
  </si>
  <si>
    <t>Käibemaks 20%:</t>
  </si>
  <si>
    <t>20%-ga maksustatav summa:</t>
  </si>
  <si>
    <t>lisandub 20%</t>
  </si>
  <si>
    <t>ilma 20%-ta</t>
  </si>
  <si>
    <t>taara kogumise teenustasu(automaat)</t>
  </si>
  <si>
    <t>taara kogumise teenustasu(käsitsi)</t>
  </si>
  <si>
    <t>Kokku tasuda EUR:</t>
  </si>
  <si>
    <t>Saku Andmetöötlejad</t>
  </si>
  <si>
    <t>Tel. 6 508 425</t>
  </si>
  <si>
    <t>Fax 6 508 407</t>
  </si>
  <si>
    <t>Kokku tasuda EEK:</t>
  </si>
  <si>
    <t>pudel 0,5L BBH PANT</t>
  </si>
  <si>
    <t>pudel 0,5L Reljeef UUS PANT</t>
  </si>
  <si>
    <t>pudel 0,5L Reljeef ICE PANT</t>
  </si>
  <si>
    <t>pudel 0,5L Reljeef SAKU PANT</t>
  </si>
  <si>
    <t>pudel 0,5L Carlsberg PANT</t>
  </si>
  <si>
    <t>pudel 0,33L Dlight PANT</t>
  </si>
  <si>
    <t>kast 24 Dlight</t>
  </si>
  <si>
    <t>KEG 30L deposiit</t>
  </si>
  <si>
    <t>KEG 30L SFF deposiit</t>
  </si>
  <si>
    <t>kast 20 BBH</t>
  </si>
  <si>
    <t>Puitalus Euro</t>
  </si>
  <si>
    <t>Puitalus 1/2</t>
  </si>
  <si>
    <t>Puitalus 1/4</t>
  </si>
  <si>
    <t>Plastalus 1/2 PET 2L</t>
  </si>
  <si>
    <t>Plastalus 1/4 PET 1L</t>
  </si>
  <si>
    <t>Plastalus 1/2 PET 1L</t>
  </si>
  <si>
    <t>Plastalus 1/4 PET 1,5L</t>
  </si>
  <si>
    <t>Plastalus 1/4 Pudel 0,33L</t>
  </si>
  <si>
    <t>Plastalus 1/4 Pudel 0,5L</t>
  </si>
  <si>
    <t>TAGASTUSARVE - SAATELEHT NR…………………….</t>
  </si>
  <si>
    <t>Ostja SAKU ÕLLETEHASE AS</t>
  </si>
  <si>
    <t>75501 Saku Harju maakond</t>
  </si>
  <si>
    <t>Reg.nr.10030278</t>
  </si>
  <si>
    <t xml:space="preserve">KMKR nr. EE100286559 </t>
  </si>
  <si>
    <t>Arve koostas (nimi)          …………………………………………..</t>
  </si>
  <si>
    <t>(allkiri)        …………………………………………..</t>
  </si>
  <si>
    <t>Kauba võttis vastu (nimi)  ……………………………………………</t>
  </si>
  <si>
    <t>KEG 30L Saku deposiit</t>
  </si>
  <si>
    <t>kast 20 BBH (roheline)</t>
  </si>
  <si>
    <t>kast 24 Dlight (sinine)</t>
  </si>
  <si>
    <t>taara kogumise teenustasu (automaat)</t>
  </si>
  <si>
    <t>taara kogumise teenustasu (käsitsi)</t>
  </si>
  <si>
    <t>pudel 0,5L reljeef (pruun)</t>
  </si>
  <si>
    <t>pudel 0,5l Eagle UUS (pruun)</t>
  </si>
  <si>
    <t>pudel 0,33L Tuborg (roheline)</t>
  </si>
  <si>
    <t>pudel 0,33L Beat (valge)</t>
  </si>
  <si>
    <t>KEG 30L Grimbergen deposiit</t>
  </si>
  <si>
    <t>Plastalus 1/2 PET 2L (42 pesa)</t>
  </si>
  <si>
    <t>Plastalus 1/4 PET 1,5L (20 pesa)</t>
  </si>
  <si>
    <t>Plastalus 1/4 PET 1L (32 pesa)</t>
  </si>
  <si>
    <t>Plastalus 1/4 PET 1L (24 pesa)</t>
  </si>
  <si>
    <t>Plastalus 1/4 Pudel 0,5L (48 pesa)</t>
  </si>
  <si>
    <t>KEG 20L Grimbergen/Kronenbourg deposiit</t>
  </si>
  <si>
    <t>AS SEB Pank</t>
  </si>
  <si>
    <t>EE241010022098892007</t>
  </si>
  <si>
    <t>KEG 15L Saku deposiit</t>
  </si>
  <si>
    <t>Aadress</t>
  </si>
  <si>
    <t>Reg.nr.</t>
  </si>
  <si>
    <t xml:space="preserve">TAGASTUSARVE - SAATELEHT NR </t>
  </si>
  <si>
    <t xml:space="preserve">Kuupäev </t>
  </si>
  <si>
    <t xml:space="preserve">Müüja </t>
  </si>
  <si>
    <t>22%-ga maksustatav summa:</t>
  </si>
  <si>
    <t>Käibemaks 22%:</t>
  </si>
  <si>
    <t>ilma 22%-ta</t>
  </si>
  <si>
    <t>lisandub 22%</t>
  </si>
  <si>
    <t>Saku kliendikood</t>
  </si>
  <si>
    <t>KEG 30L Utenos deposiit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</si>
</sst>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kr&quot;;[Red]\-#,##0.00\ &quot;kr&quot;"/>
    <numFmt numFmtId="165" formatCode="_-* #,##0.00\ &quot;kr&quot;_-;\-* #,##0.00\ &quot;kr&quot;_-;_-* &quot;-&quot;??\ &quot;kr&quot;_-;_-@_-"/>
    <numFmt numFmtId="166" formatCode="_-* #,##0.000\ [$EUR]_-;\-* #,##0.000\ [$EUR]_-;_-* &quot;-&quot;???\ [$EUR]_-;_-@_-"/>
    <numFmt numFmtId="167" formatCode="_-* #,##0.00\ [$EUR]_-;\-* #,##0.00\ [$EUR]_-;_-* &quot;-&quot;??\ [$EUR]_-;_-@_-"/>
    <numFmt numFmtId="168" formatCode="_-* #,##0.0000\ [$EUR]_-;\-* #,##0.0000\ [$EUR]_-;_-* &quot;-&quot;???\ [$EUR]_-;_-@_-"/>
  </numFmts>
  <fonts count="15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b/>
      <sz val="8"/>
      <color indexed="81"/>
      <name val="Tahoma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Carlsberg Sans Light"/>
      <family val="2"/>
      <charset val="186"/>
    </font>
    <font>
      <sz val="10"/>
      <name val="Carlsberg Sans Light"/>
      <family val="2"/>
      <charset val="186"/>
    </font>
    <font>
      <b/>
      <sz val="12"/>
      <name val="Carlsberg Sans Light"/>
      <family val="2"/>
      <charset val="186"/>
    </font>
    <font>
      <b/>
      <sz val="10"/>
      <name val="Carlsberg Sans Light"/>
      <family val="2"/>
    </font>
    <font>
      <b/>
      <sz val="12"/>
      <color rgb="FFFF0000"/>
      <name val="Carlsberg Sans Light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165" fontId="0" fillId="0" borderId="1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165" fontId="0" fillId="0" borderId="0" xfId="1" applyFont="1" applyBorder="1"/>
    <xf numFmtId="164" fontId="0" fillId="0" borderId="0" xfId="0" applyNumberFormat="1" applyBorder="1"/>
    <xf numFmtId="0" fontId="7" fillId="0" borderId="0" xfId="0" applyFont="1" applyBorder="1"/>
    <xf numFmtId="164" fontId="0" fillId="0" borderId="0" xfId="1" applyNumberFormat="1" applyFont="1" applyBorder="1"/>
    <xf numFmtId="0" fontId="8" fillId="0" borderId="0" xfId="0" applyFont="1"/>
    <xf numFmtId="166" fontId="0" fillId="0" borderId="1" xfId="1" applyNumberFormat="1" applyFont="1" applyBorder="1"/>
    <xf numFmtId="166" fontId="0" fillId="0" borderId="1" xfId="0" applyNumberFormat="1" applyBorder="1"/>
    <xf numFmtId="0" fontId="9" fillId="0" borderId="0" xfId="0" applyFont="1"/>
    <xf numFmtId="167" fontId="0" fillId="0" borderId="1" xfId="1" applyNumberFormat="1" applyFont="1" applyBorder="1"/>
    <xf numFmtId="167" fontId="0" fillId="0" borderId="1" xfId="0" applyNumberForma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Border="1"/>
    <xf numFmtId="0" fontId="11" fillId="0" borderId="1" xfId="0" applyFont="1" applyBorder="1"/>
    <xf numFmtId="167" fontId="11" fillId="0" borderId="1" xfId="1" applyNumberFormat="1" applyFont="1" applyBorder="1"/>
    <xf numFmtId="167" fontId="11" fillId="0" borderId="1" xfId="0" applyNumberFormat="1" applyFont="1" applyBorder="1"/>
    <xf numFmtId="166" fontId="11" fillId="0" borderId="1" xfId="0" applyNumberFormat="1" applyFont="1" applyBorder="1"/>
    <xf numFmtId="166" fontId="11" fillId="0" borderId="1" xfId="1" applyNumberFormat="1" applyFont="1" applyBorder="1"/>
    <xf numFmtId="0" fontId="10" fillId="0" borderId="1" xfId="0" applyFont="1" applyBorder="1" applyAlignment="1">
      <alignment horizontal="right"/>
    </xf>
    <xf numFmtId="0" fontId="10" fillId="0" borderId="0" xfId="0" applyFont="1"/>
    <xf numFmtId="165" fontId="11" fillId="0" borderId="0" xfId="1" applyFont="1" applyBorder="1"/>
    <xf numFmtId="164" fontId="11" fillId="0" borderId="0" xfId="0" applyNumberFormat="1" applyFont="1" applyBorder="1"/>
    <xf numFmtId="164" fontId="11" fillId="0" borderId="0" xfId="1" applyNumberFormat="1" applyFont="1" applyBorder="1"/>
    <xf numFmtId="0" fontId="11" fillId="0" borderId="0" xfId="0" applyFont="1" applyAlignment="1">
      <alignment horizontal="center"/>
    </xf>
    <xf numFmtId="0" fontId="10" fillId="0" borderId="1" xfId="0" applyFont="1" applyBorder="1"/>
    <xf numFmtId="0" fontId="10" fillId="0" borderId="0" xfId="0" applyFont="1" applyBorder="1" applyAlignment="1">
      <alignment horizontal="right"/>
    </xf>
    <xf numFmtId="0" fontId="11" fillId="0" borderId="1" xfId="0" applyFont="1" applyFill="1" applyBorder="1"/>
    <xf numFmtId="0" fontId="12" fillId="0" borderId="0" xfId="0" applyFont="1" applyBorder="1" applyAlignment="1">
      <alignment horizontal="right"/>
    </xf>
    <xf numFmtId="0" fontId="11" fillId="0" borderId="0" xfId="0" applyFont="1" applyAlignment="1"/>
    <xf numFmtId="0" fontId="12" fillId="0" borderId="0" xfId="0" applyFont="1" applyBorder="1"/>
    <xf numFmtId="0" fontId="13" fillId="0" borderId="1" xfId="0" applyFont="1" applyBorder="1"/>
    <xf numFmtId="0" fontId="14" fillId="0" borderId="0" xfId="0" applyFont="1" applyBorder="1"/>
    <xf numFmtId="168" fontId="11" fillId="0" borderId="1" xfId="0" applyNumberFormat="1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93"/>
  <sheetViews>
    <sheetView topLeftCell="A13" zoomScaleNormal="100" workbookViewId="0">
      <selection activeCell="H26" sqref="H26"/>
    </sheetView>
  </sheetViews>
  <sheetFormatPr defaultRowHeight="12.75" x14ac:dyDescent="0.2"/>
  <cols>
    <col min="1" max="1" width="31.7109375" customWidth="1"/>
    <col min="2" max="2" width="13.28515625" customWidth="1"/>
    <col min="3" max="3" width="13.7109375" customWidth="1"/>
    <col min="4" max="4" width="11.140625" customWidth="1"/>
    <col min="5" max="5" width="15.7109375" customWidth="1"/>
    <col min="6" max="6" width="8.85546875" customWidth="1"/>
    <col min="7" max="7" width="13.140625" customWidth="1"/>
  </cols>
  <sheetData>
    <row r="3" spans="1:5" x14ac:dyDescent="0.2">
      <c r="B3" s="1" t="s">
        <v>0</v>
      </c>
    </row>
    <row r="5" spans="1:5" x14ac:dyDescent="0.2">
      <c r="A5" t="s">
        <v>1</v>
      </c>
    </row>
    <row r="7" spans="1:5" x14ac:dyDescent="0.2">
      <c r="A7" t="s">
        <v>30</v>
      </c>
      <c r="C7" s="6"/>
      <c r="D7" s="6"/>
      <c r="E7" s="6"/>
    </row>
    <row r="8" spans="1:5" x14ac:dyDescent="0.2">
      <c r="C8" s="6" t="s">
        <v>26</v>
      </c>
      <c r="D8" s="6"/>
      <c r="E8" s="6"/>
    </row>
    <row r="9" spans="1:5" x14ac:dyDescent="0.2">
      <c r="A9" t="s">
        <v>24</v>
      </c>
      <c r="C9" s="6" t="s">
        <v>27</v>
      </c>
      <c r="D9" s="6"/>
      <c r="E9" s="6"/>
    </row>
    <row r="10" spans="1:5" x14ac:dyDescent="0.2">
      <c r="A10" t="s">
        <v>29</v>
      </c>
      <c r="C10" s="6"/>
      <c r="D10" s="6"/>
      <c r="E10" s="6"/>
    </row>
    <row r="11" spans="1:5" x14ac:dyDescent="0.2">
      <c r="A11" t="s">
        <v>28</v>
      </c>
      <c r="C11" s="6"/>
      <c r="D11" s="6"/>
      <c r="E11" s="6"/>
    </row>
    <row r="12" spans="1:5" x14ac:dyDescent="0.2">
      <c r="A12" t="s">
        <v>2</v>
      </c>
    </row>
    <row r="14" spans="1:5" ht="15.75" x14ac:dyDescent="0.25">
      <c r="A14" s="22" t="s">
        <v>3</v>
      </c>
    </row>
    <row r="15" spans="1:5" ht="15.75" x14ac:dyDescent="0.25">
      <c r="A15" s="22"/>
    </row>
    <row r="16" spans="1:5" ht="15.75" x14ac:dyDescent="0.25">
      <c r="A16" s="3" t="s">
        <v>4</v>
      </c>
      <c r="B16" s="3" t="s">
        <v>20</v>
      </c>
      <c r="C16" s="3" t="s">
        <v>21</v>
      </c>
      <c r="D16" s="3" t="s">
        <v>22</v>
      </c>
      <c r="E16" s="8"/>
    </row>
    <row r="17" spans="1:5" x14ac:dyDescent="0.2">
      <c r="A17" s="4" t="s">
        <v>5</v>
      </c>
      <c r="B17" s="5">
        <v>531</v>
      </c>
      <c r="C17" s="4"/>
      <c r="D17" s="4"/>
      <c r="E17" s="8" t="s">
        <v>41</v>
      </c>
    </row>
    <row r="18" spans="1:5" x14ac:dyDescent="0.2">
      <c r="A18" s="4" t="s">
        <v>37</v>
      </c>
      <c r="B18" s="5">
        <v>531</v>
      </c>
      <c r="C18" s="4"/>
      <c r="D18" s="4"/>
      <c r="E18" s="8" t="s">
        <v>41</v>
      </c>
    </row>
    <row r="19" spans="1:5" x14ac:dyDescent="0.2">
      <c r="A19" s="4"/>
      <c r="B19" s="13"/>
      <c r="C19" s="4"/>
      <c r="D19" s="4"/>
      <c r="E19" s="8" t="s">
        <v>41</v>
      </c>
    </row>
    <row r="20" spans="1:5" x14ac:dyDescent="0.2">
      <c r="A20" s="4"/>
      <c r="B20" s="4"/>
      <c r="C20" s="4"/>
      <c r="D20" s="4"/>
      <c r="E20" s="8"/>
    </row>
    <row r="21" spans="1:5" x14ac:dyDescent="0.2">
      <c r="A21" s="4" t="s">
        <v>6</v>
      </c>
      <c r="B21" s="5">
        <v>1</v>
      </c>
      <c r="C21" s="4"/>
      <c r="D21" s="4"/>
      <c r="E21" s="8" t="s">
        <v>41</v>
      </c>
    </row>
    <row r="22" spans="1:5" x14ac:dyDescent="0.2">
      <c r="A22" s="4" t="s">
        <v>36</v>
      </c>
      <c r="B22" s="5">
        <v>1</v>
      </c>
      <c r="C22" s="4"/>
      <c r="D22" s="4"/>
      <c r="E22" s="8" t="s">
        <v>41</v>
      </c>
    </row>
    <row r="23" spans="1:5" x14ac:dyDescent="0.2">
      <c r="A23" s="4" t="s">
        <v>34</v>
      </c>
      <c r="B23" s="5">
        <v>1</v>
      </c>
      <c r="C23" s="4"/>
      <c r="D23" s="4"/>
      <c r="E23" s="8" t="s">
        <v>41</v>
      </c>
    </row>
    <row r="24" spans="1:5" x14ac:dyDescent="0.2">
      <c r="A24" s="4" t="s">
        <v>33</v>
      </c>
      <c r="B24" s="5">
        <v>1</v>
      </c>
      <c r="C24" s="4"/>
      <c r="D24" s="4"/>
      <c r="E24" s="8" t="s">
        <v>41</v>
      </c>
    </row>
    <row r="25" spans="1:5" x14ac:dyDescent="0.2">
      <c r="A25" s="4" t="s">
        <v>35</v>
      </c>
      <c r="B25" s="5">
        <v>1</v>
      </c>
      <c r="C25" s="4"/>
      <c r="D25" s="4"/>
      <c r="E25" s="8" t="s">
        <v>41</v>
      </c>
    </row>
    <row r="26" spans="1:5" x14ac:dyDescent="0.2">
      <c r="A26" s="4" t="s">
        <v>31</v>
      </c>
      <c r="B26" s="5">
        <v>1</v>
      </c>
      <c r="C26" s="4"/>
      <c r="D26" s="4"/>
      <c r="E26" s="8" t="s">
        <v>41</v>
      </c>
    </row>
    <row r="27" spans="1:5" x14ac:dyDescent="0.2">
      <c r="A27" s="4" t="s">
        <v>7</v>
      </c>
      <c r="B27" s="5">
        <v>1</v>
      </c>
      <c r="C27" s="4"/>
      <c r="D27" s="4"/>
      <c r="E27" s="8" t="s">
        <v>41</v>
      </c>
    </row>
    <row r="28" spans="1:5" x14ac:dyDescent="0.2">
      <c r="A28" s="15" t="s">
        <v>43</v>
      </c>
      <c r="B28" s="13">
        <v>0.12</v>
      </c>
      <c r="C28" s="4"/>
      <c r="D28" s="4"/>
      <c r="E28" t="s">
        <v>40</v>
      </c>
    </row>
    <row r="29" spans="1:5" x14ac:dyDescent="0.2">
      <c r="A29" s="15" t="s">
        <v>42</v>
      </c>
      <c r="B29" s="12">
        <v>0.36</v>
      </c>
      <c r="C29" s="4"/>
      <c r="D29" s="4"/>
      <c r="E29" t="s">
        <v>40</v>
      </c>
    </row>
    <row r="30" spans="1:5" x14ac:dyDescent="0.2">
      <c r="A30" s="4" t="s">
        <v>8</v>
      </c>
      <c r="B30" s="5">
        <v>50</v>
      </c>
      <c r="C30" s="4"/>
      <c r="D30" s="4"/>
      <c r="E30" t="s">
        <v>40</v>
      </c>
    </row>
    <row r="31" spans="1:5" x14ac:dyDescent="0.2">
      <c r="A31" s="4" t="s">
        <v>9</v>
      </c>
      <c r="B31" s="5">
        <v>45</v>
      </c>
      <c r="C31" s="4"/>
      <c r="D31" s="4"/>
      <c r="E31" t="s">
        <v>40</v>
      </c>
    </row>
    <row r="32" spans="1:5" x14ac:dyDescent="0.2">
      <c r="A32" s="4" t="s">
        <v>10</v>
      </c>
      <c r="B32" s="5">
        <v>76</v>
      </c>
      <c r="C32" s="4"/>
      <c r="D32" s="4"/>
      <c r="E32" t="s">
        <v>40</v>
      </c>
    </row>
    <row r="33" spans="1:5" x14ac:dyDescent="0.2">
      <c r="A33" s="4"/>
      <c r="B33" s="4"/>
      <c r="C33" s="4"/>
      <c r="D33" s="4"/>
    </row>
    <row r="34" spans="1:5" x14ac:dyDescent="0.2">
      <c r="A34" s="4" t="s">
        <v>11</v>
      </c>
      <c r="B34" s="5">
        <v>100</v>
      </c>
      <c r="C34" s="4"/>
      <c r="D34" s="4"/>
      <c r="E34" t="s">
        <v>40</v>
      </c>
    </row>
    <row r="35" spans="1:5" x14ac:dyDescent="0.2">
      <c r="A35" s="4" t="s">
        <v>12</v>
      </c>
      <c r="B35" s="5">
        <v>100</v>
      </c>
      <c r="C35" s="4"/>
      <c r="D35" s="4"/>
      <c r="E35" t="s">
        <v>40</v>
      </c>
    </row>
    <row r="36" spans="1:5" x14ac:dyDescent="0.2">
      <c r="A36" s="4" t="s">
        <v>13</v>
      </c>
      <c r="B36" s="5">
        <v>100</v>
      </c>
      <c r="C36" s="4"/>
      <c r="D36" s="4"/>
      <c r="E36" t="s">
        <v>40</v>
      </c>
    </row>
    <row r="37" spans="1:5" x14ac:dyDescent="0.2">
      <c r="A37" s="4" t="s">
        <v>14</v>
      </c>
      <c r="B37" s="5">
        <v>100</v>
      </c>
      <c r="C37" s="4"/>
      <c r="D37" s="4"/>
      <c r="E37" t="s">
        <v>40</v>
      </c>
    </row>
    <row r="38" spans="1:5" x14ac:dyDescent="0.2">
      <c r="A38" s="4" t="s">
        <v>15</v>
      </c>
      <c r="B38" s="5">
        <v>55</v>
      </c>
      <c r="C38" s="4"/>
      <c r="D38" s="4"/>
      <c r="E38" t="s">
        <v>40</v>
      </c>
    </row>
    <row r="39" spans="1:5" x14ac:dyDescent="0.2">
      <c r="A39" s="4" t="s">
        <v>16</v>
      </c>
      <c r="B39" s="5">
        <v>52.8</v>
      </c>
      <c r="C39" s="4"/>
      <c r="D39" s="4"/>
      <c r="E39" t="s">
        <v>40</v>
      </c>
    </row>
    <row r="40" spans="1:5" x14ac:dyDescent="0.2">
      <c r="A40" s="4" t="s">
        <v>17</v>
      </c>
      <c r="B40" s="5">
        <v>100</v>
      </c>
      <c r="C40" s="4"/>
      <c r="D40" s="4"/>
      <c r="E40" t="s">
        <v>40</v>
      </c>
    </row>
    <row r="41" spans="1:5" x14ac:dyDescent="0.2">
      <c r="A41" s="4" t="s">
        <v>32</v>
      </c>
      <c r="B41" s="5">
        <v>60</v>
      </c>
      <c r="C41" s="4"/>
      <c r="D41" s="4"/>
      <c r="E41" t="s">
        <v>40</v>
      </c>
    </row>
    <row r="42" spans="1:5" x14ac:dyDescent="0.2">
      <c r="A42" s="4" t="s">
        <v>18</v>
      </c>
      <c r="B42" s="5">
        <v>105</v>
      </c>
      <c r="C42" s="4"/>
      <c r="D42" s="4"/>
      <c r="E42" t="s">
        <v>40</v>
      </c>
    </row>
    <row r="43" spans="1:5" x14ac:dyDescent="0.2">
      <c r="A43" s="4" t="s">
        <v>19</v>
      </c>
      <c r="B43" s="5">
        <v>73</v>
      </c>
      <c r="C43" s="4"/>
      <c r="D43" s="4"/>
      <c r="E43" t="s">
        <v>40</v>
      </c>
    </row>
    <row r="44" spans="1:5" x14ac:dyDescent="0.2">
      <c r="A44" s="4"/>
      <c r="B44" s="4"/>
      <c r="C44" s="5"/>
      <c r="D44" s="4"/>
    </row>
    <row r="45" spans="1:5" x14ac:dyDescent="0.2">
      <c r="B45" s="4"/>
      <c r="C45" s="9" t="s">
        <v>23</v>
      </c>
      <c r="D45" s="4"/>
    </row>
    <row r="46" spans="1:5" x14ac:dyDescent="0.2">
      <c r="B46" s="4"/>
      <c r="C46" s="9" t="s">
        <v>39</v>
      </c>
      <c r="D46" s="4"/>
      <c r="E46" s="1"/>
    </row>
    <row r="47" spans="1:5" ht="15.75" x14ac:dyDescent="0.25">
      <c r="B47" s="4"/>
      <c r="C47" s="10" t="s">
        <v>38</v>
      </c>
      <c r="D47" s="4"/>
      <c r="E47" s="2"/>
    </row>
    <row r="48" spans="1:5" ht="15.75" x14ac:dyDescent="0.25">
      <c r="B48" s="4"/>
      <c r="C48" s="10" t="s">
        <v>48</v>
      </c>
      <c r="D48" s="4"/>
    </row>
    <row r="49" spans="1:4" ht="15.75" x14ac:dyDescent="0.25">
      <c r="B49" s="8"/>
      <c r="C49" s="11"/>
      <c r="D49" s="8"/>
    </row>
    <row r="50" spans="1:4" x14ac:dyDescent="0.2">
      <c r="B50" s="7"/>
      <c r="C50" s="7"/>
    </row>
    <row r="51" spans="1:4" x14ac:dyDescent="0.2">
      <c r="A51" t="s">
        <v>25</v>
      </c>
    </row>
    <row r="57" spans="1:4" x14ac:dyDescent="0.2">
      <c r="A57" s="8"/>
      <c r="B57" s="8"/>
      <c r="C57" s="8"/>
    </row>
    <row r="58" spans="1:4" ht="15.75" x14ac:dyDescent="0.25">
      <c r="A58" s="17"/>
      <c r="B58" s="17"/>
      <c r="C58" s="8"/>
    </row>
    <row r="59" spans="1:4" x14ac:dyDescent="0.2">
      <c r="A59" s="8"/>
      <c r="B59" s="18"/>
      <c r="C59" s="8"/>
    </row>
    <row r="60" spans="1:4" x14ac:dyDescent="0.2">
      <c r="A60" s="8"/>
      <c r="B60" s="18"/>
      <c r="C60" s="8"/>
    </row>
    <row r="61" spans="1:4" x14ac:dyDescent="0.2">
      <c r="A61" s="8"/>
      <c r="B61" s="19"/>
      <c r="C61" s="8"/>
    </row>
    <row r="62" spans="1:4" x14ac:dyDescent="0.2">
      <c r="A62" s="8"/>
      <c r="B62" s="18"/>
      <c r="C62" s="8"/>
    </row>
    <row r="63" spans="1:4" x14ac:dyDescent="0.2">
      <c r="A63" s="8"/>
      <c r="B63" s="19"/>
      <c r="C63" s="8"/>
    </row>
    <row r="64" spans="1:4" x14ac:dyDescent="0.2">
      <c r="A64" s="8"/>
      <c r="B64" s="18"/>
      <c r="C64" s="8"/>
    </row>
    <row r="65" spans="1:3" x14ac:dyDescent="0.2">
      <c r="A65" s="8"/>
      <c r="B65" s="18"/>
      <c r="C65" s="8"/>
    </row>
    <row r="66" spans="1:3" x14ac:dyDescent="0.2">
      <c r="A66" s="8"/>
      <c r="B66" s="18"/>
      <c r="C66" s="8"/>
    </row>
    <row r="67" spans="1:3" x14ac:dyDescent="0.2">
      <c r="A67" s="8"/>
      <c r="B67" s="18"/>
      <c r="C67" s="8"/>
    </row>
    <row r="68" spans="1:3" x14ac:dyDescent="0.2">
      <c r="A68" s="8"/>
      <c r="B68" s="8"/>
      <c r="C68" s="8"/>
    </row>
    <row r="69" spans="1:3" x14ac:dyDescent="0.2">
      <c r="A69" s="20"/>
      <c r="B69" s="18"/>
      <c r="C69" s="8"/>
    </row>
    <row r="70" spans="1:3" x14ac:dyDescent="0.2">
      <c r="A70" s="20"/>
      <c r="B70" s="19"/>
      <c r="C70" s="8"/>
    </row>
    <row r="71" spans="1:3" x14ac:dyDescent="0.2">
      <c r="A71" s="8"/>
      <c r="B71" s="8"/>
      <c r="C71" s="8"/>
    </row>
    <row r="72" spans="1:3" x14ac:dyDescent="0.2">
      <c r="A72" s="8"/>
      <c r="B72" s="21"/>
      <c r="C72" s="8"/>
    </row>
    <row r="73" spans="1:3" x14ac:dyDescent="0.2">
      <c r="A73" s="8"/>
      <c r="B73" s="18"/>
      <c r="C73" s="8"/>
    </row>
    <row r="74" spans="1:3" x14ac:dyDescent="0.2">
      <c r="A74" s="8"/>
      <c r="B74" s="18"/>
      <c r="C74" s="8"/>
    </row>
    <row r="75" spans="1:3" x14ac:dyDescent="0.2">
      <c r="A75" s="8"/>
      <c r="B75" s="8"/>
      <c r="C75" s="8"/>
    </row>
    <row r="76" spans="1:3" x14ac:dyDescent="0.2">
      <c r="A76" s="8"/>
      <c r="B76" s="18"/>
      <c r="C76" s="8"/>
    </row>
    <row r="77" spans="1:3" x14ac:dyDescent="0.2">
      <c r="A77" s="8"/>
      <c r="B77" s="18"/>
      <c r="C77" s="8"/>
    </row>
    <row r="78" spans="1:3" x14ac:dyDescent="0.2">
      <c r="A78" s="8"/>
      <c r="B78" s="18"/>
      <c r="C78" s="8"/>
    </row>
    <row r="79" spans="1:3" x14ac:dyDescent="0.2">
      <c r="A79" s="8"/>
      <c r="B79" s="18"/>
      <c r="C79" s="8"/>
    </row>
    <row r="80" spans="1:3" x14ac:dyDescent="0.2">
      <c r="A80" s="8"/>
      <c r="B80" s="18"/>
      <c r="C80" s="8"/>
    </row>
    <row r="81" spans="1:3" x14ac:dyDescent="0.2">
      <c r="A81" s="8"/>
      <c r="B81" s="18"/>
      <c r="C81" s="8"/>
    </row>
    <row r="82" spans="1:3" x14ac:dyDescent="0.2">
      <c r="A82" s="8"/>
      <c r="B82" s="18"/>
      <c r="C82" s="8"/>
    </row>
    <row r="83" spans="1:3" x14ac:dyDescent="0.2">
      <c r="A83" s="8"/>
      <c r="B83" s="18"/>
      <c r="C83" s="8"/>
    </row>
    <row r="84" spans="1:3" x14ac:dyDescent="0.2">
      <c r="A84" s="8"/>
      <c r="B84" s="18"/>
      <c r="C84" s="8"/>
    </row>
    <row r="85" spans="1:3" x14ac:dyDescent="0.2">
      <c r="A85" s="8"/>
      <c r="B85" s="18"/>
      <c r="C85" s="8"/>
    </row>
    <row r="91" spans="1:3" x14ac:dyDescent="0.2">
      <c r="C91" s="14"/>
    </row>
    <row r="92" spans="1:3" x14ac:dyDescent="0.2">
      <c r="C92" s="14"/>
    </row>
    <row r="93" spans="1:3" x14ac:dyDescent="0.2">
      <c r="C93" s="14"/>
    </row>
  </sheetData>
  <phoneticPr fontId="0" type="noConversion"/>
  <pageMargins left="0.62" right="0.75" top="0.98425196850393704" bottom="0.98425196850393704" header="0.51181102362204722" footer="0.51181102362204722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9"/>
  <sheetViews>
    <sheetView workbookViewId="0">
      <selection activeCell="B41" sqref="B41"/>
    </sheetView>
  </sheetViews>
  <sheetFormatPr defaultRowHeight="12.75" x14ac:dyDescent="0.2"/>
  <cols>
    <col min="1" max="1" width="33" bestFit="1" customWidth="1"/>
    <col min="2" max="2" width="14.140625" bestFit="1" customWidth="1"/>
    <col min="3" max="3" width="12.140625" bestFit="1" customWidth="1"/>
    <col min="4" max="4" width="19.7109375" bestFit="1" customWidth="1"/>
  </cols>
  <sheetData>
    <row r="2" spans="1:3" x14ac:dyDescent="0.2">
      <c r="A2" s="25" t="s">
        <v>45</v>
      </c>
      <c r="B2" s="25"/>
    </row>
    <row r="3" spans="1:3" x14ac:dyDescent="0.2">
      <c r="A3" s="25" t="s">
        <v>46</v>
      </c>
      <c r="B3" s="25"/>
    </row>
    <row r="4" spans="1:3" x14ac:dyDescent="0.2">
      <c r="A4" s="25" t="s">
        <v>47</v>
      </c>
      <c r="B4" s="25"/>
    </row>
    <row r="5" spans="1:3" x14ac:dyDescent="0.2">
      <c r="A5" s="16"/>
    </row>
    <row r="6" spans="1:3" ht="15.75" x14ac:dyDescent="0.25">
      <c r="A6" s="3" t="s">
        <v>4</v>
      </c>
      <c r="B6" s="3" t="s">
        <v>20</v>
      </c>
    </row>
    <row r="7" spans="1:3" x14ac:dyDescent="0.2">
      <c r="A7" s="15" t="s">
        <v>56</v>
      </c>
      <c r="B7" s="23">
        <v>33.94</v>
      </c>
      <c r="C7" s="8" t="s">
        <v>41</v>
      </c>
    </row>
    <row r="8" spans="1:3" x14ac:dyDescent="0.2">
      <c r="A8" s="15" t="s">
        <v>57</v>
      </c>
      <c r="B8" s="23">
        <v>33.94</v>
      </c>
      <c r="C8" s="8" t="s">
        <v>41</v>
      </c>
    </row>
    <row r="9" spans="1:3" x14ac:dyDescent="0.2">
      <c r="A9" s="4"/>
      <c r="B9" s="23"/>
      <c r="C9" s="8"/>
    </row>
    <row r="10" spans="1:3" x14ac:dyDescent="0.2">
      <c r="A10" s="4" t="s">
        <v>49</v>
      </c>
      <c r="B10" s="24">
        <v>0.08</v>
      </c>
      <c r="C10" s="8" t="s">
        <v>41</v>
      </c>
    </row>
    <row r="11" spans="1:3" x14ac:dyDescent="0.2">
      <c r="A11" s="4" t="s">
        <v>50</v>
      </c>
      <c r="B11" s="23">
        <v>0.08</v>
      </c>
      <c r="C11" s="8" t="s">
        <v>41</v>
      </c>
    </row>
    <row r="12" spans="1:3" x14ac:dyDescent="0.2">
      <c r="A12" s="4" t="s">
        <v>52</v>
      </c>
      <c r="B12" s="24">
        <v>0.08</v>
      </c>
      <c r="C12" s="8" t="s">
        <v>41</v>
      </c>
    </row>
    <row r="13" spans="1:3" x14ac:dyDescent="0.2">
      <c r="A13" s="4" t="s">
        <v>51</v>
      </c>
      <c r="B13" s="23">
        <v>0.08</v>
      </c>
      <c r="C13" s="8" t="s">
        <v>41</v>
      </c>
    </row>
    <row r="14" spans="1:3" x14ac:dyDescent="0.2">
      <c r="A14" s="4" t="s">
        <v>53</v>
      </c>
      <c r="B14" s="23">
        <v>0.08</v>
      </c>
      <c r="C14" s="8" t="s">
        <v>41</v>
      </c>
    </row>
    <row r="15" spans="1:3" x14ac:dyDescent="0.2">
      <c r="A15" s="4" t="s">
        <v>54</v>
      </c>
      <c r="B15" s="23">
        <v>0.08</v>
      </c>
      <c r="C15" s="8" t="s">
        <v>41</v>
      </c>
    </row>
    <row r="16" spans="1:3" x14ac:dyDescent="0.2">
      <c r="A16" s="4"/>
      <c r="B16" s="24"/>
      <c r="C16" s="8"/>
    </row>
    <row r="17" spans="1:3" x14ac:dyDescent="0.2">
      <c r="A17" s="15" t="s">
        <v>43</v>
      </c>
      <c r="B17" s="23">
        <v>0.01</v>
      </c>
      <c r="C17" s="16" t="s">
        <v>40</v>
      </c>
    </row>
    <row r="18" spans="1:3" x14ac:dyDescent="0.2">
      <c r="A18" s="15" t="s">
        <v>42</v>
      </c>
      <c r="B18" s="24">
        <v>2.3E-2</v>
      </c>
      <c r="C18" s="16" t="s">
        <v>40</v>
      </c>
    </row>
    <row r="19" spans="1:3" x14ac:dyDescent="0.2">
      <c r="A19" s="4"/>
      <c r="B19" s="24"/>
    </row>
    <row r="20" spans="1:3" x14ac:dyDescent="0.2">
      <c r="A20" s="15" t="s">
        <v>58</v>
      </c>
      <c r="B20" s="23">
        <v>3.2</v>
      </c>
      <c r="C20" t="s">
        <v>40</v>
      </c>
    </row>
    <row r="21" spans="1:3" x14ac:dyDescent="0.2">
      <c r="A21" s="4" t="s">
        <v>55</v>
      </c>
      <c r="B21" s="23">
        <v>2.88</v>
      </c>
      <c r="C21" t="s">
        <v>40</v>
      </c>
    </row>
    <row r="22" spans="1:3" x14ac:dyDescent="0.2">
      <c r="A22" s="4" t="s">
        <v>10</v>
      </c>
      <c r="B22" s="23">
        <v>4.8600000000000003</v>
      </c>
      <c r="C22" t="s">
        <v>40</v>
      </c>
    </row>
    <row r="23" spans="1:3" x14ac:dyDescent="0.2">
      <c r="A23" s="4"/>
      <c r="B23" s="24"/>
    </row>
    <row r="24" spans="1:3" x14ac:dyDescent="0.2">
      <c r="A24" s="15" t="s">
        <v>59</v>
      </c>
      <c r="B24" s="23">
        <v>6.39</v>
      </c>
      <c r="C24" t="s">
        <v>40</v>
      </c>
    </row>
    <row r="25" spans="1:3" x14ac:dyDescent="0.2">
      <c r="A25" s="15" t="s">
        <v>60</v>
      </c>
      <c r="B25" s="23">
        <v>6.39</v>
      </c>
      <c r="C25" t="s">
        <v>40</v>
      </c>
    </row>
    <row r="26" spans="1:3" x14ac:dyDescent="0.2">
      <c r="A26" s="15" t="s">
        <v>61</v>
      </c>
      <c r="B26" s="23">
        <v>6.39</v>
      </c>
      <c r="C26" t="s">
        <v>40</v>
      </c>
    </row>
    <row r="27" spans="1:3" x14ac:dyDescent="0.2">
      <c r="A27" s="15" t="s">
        <v>64</v>
      </c>
      <c r="B27" s="23">
        <v>6.39</v>
      </c>
      <c r="C27" t="s">
        <v>40</v>
      </c>
    </row>
    <row r="28" spans="1:3" x14ac:dyDescent="0.2">
      <c r="A28" s="15" t="s">
        <v>62</v>
      </c>
      <c r="B28" s="23">
        <v>6.71</v>
      </c>
      <c r="C28" t="s">
        <v>40</v>
      </c>
    </row>
    <row r="29" spans="1:3" x14ac:dyDescent="0.2">
      <c r="A29" s="15" t="s">
        <v>63</v>
      </c>
      <c r="B29" s="23">
        <v>3.52</v>
      </c>
      <c r="C29" t="s">
        <v>40</v>
      </c>
    </row>
    <row r="30" spans="1:3" x14ac:dyDescent="0.2">
      <c r="A30" s="15" t="s">
        <v>65</v>
      </c>
      <c r="B30" s="23">
        <v>3.37</v>
      </c>
      <c r="C30" t="s">
        <v>40</v>
      </c>
    </row>
    <row r="31" spans="1:3" x14ac:dyDescent="0.2">
      <c r="A31" s="15" t="s">
        <v>66</v>
      </c>
      <c r="B31" s="23">
        <v>3.83</v>
      </c>
      <c r="C31" t="s">
        <v>40</v>
      </c>
    </row>
    <row r="32" spans="1:3" x14ac:dyDescent="0.2">
      <c r="A32" s="15" t="s">
        <v>67</v>
      </c>
      <c r="B32" s="23">
        <v>4.67</v>
      </c>
      <c r="C32" t="s">
        <v>40</v>
      </c>
    </row>
    <row r="38" spans="3:3" x14ac:dyDescent="0.2">
      <c r="C38" s="14"/>
    </row>
    <row r="39" spans="3:3" x14ac:dyDescent="0.2">
      <c r="C39" s="14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93"/>
  <sheetViews>
    <sheetView workbookViewId="0">
      <selection activeCell="A46" sqref="A46"/>
    </sheetView>
  </sheetViews>
  <sheetFormatPr defaultRowHeight="12.75" x14ac:dyDescent="0.2"/>
  <cols>
    <col min="1" max="1" width="31.7109375" customWidth="1"/>
    <col min="2" max="2" width="13.28515625" customWidth="1"/>
    <col min="3" max="3" width="13.7109375" customWidth="1"/>
    <col min="4" max="4" width="11.140625" customWidth="1"/>
    <col min="5" max="5" width="15.7109375" customWidth="1"/>
    <col min="6" max="6" width="8.85546875" customWidth="1"/>
    <col min="7" max="7" width="13.140625" customWidth="1"/>
  </cols>
  <sheetData>
    <row r="3" spans="1:5" x14ac:dyDescent="0.2">
      <c r="A3" s="51" t="s">
        <v>68</v>
      </c>
      <c r="B3" s="51"/>
      <c r="C3" s="51"/>
      <c r="D3" s="51"/>
      <c r="E3" s="51"/>
    </row>
    <row r="5" spans="1:5" x14ac:dyDescent="0.2">
      <c r="A5" t="s">
        <v>1</v>
      </c>
    </row>
    <row r="7" spans="1:5" x14ac:dyDescent="0.2">
      <c r="A7" t="s">
        <v>30</v>
      </c>
      <c r="C7" s="6"/>
      <c r="D7" s="6"/>
      <c r="E7" s="6"/>
    </row>
    <row r="8" spans="1:5" x14ac:dyDescent="0.2">
      <c r="C8" s="6" t="s">
        <v>26</v>
      </c>
      <c r="D8" s="6"/>
      <c r="E8" s="6"/>
    </row>
    <row r="9" spans="1:5" x14ac:dyDescent="0.2">
      <c r="A9" t="s">
        <v>24</v>
      </c>
      <c r="C9" s="6" t="s">
        <v>27</v>
      </c>
      <c r="D9" s="6"/>
      <c r="E9" s="6"/>
    </row>
    <row r="10" spans="1:5" x14ac:dyDescent="0.2">
      <c r="A10" t="s">
        <v>29</v>
      </c>
      <c r="C10" s="6"/>
      <c r="D10" s="6"/>
      <c r="E10" s="6"/>
    </row>
    <row r="11" spans="1:5" x14ac:dyDescent="0.2">
      <c r="A11" t="s">
        <v>28</v>
      </c>
      <c r="C11" s="6"/>
      <c r="D11" s="6"/>
      <c r="E11" s="6"/>
    </row>
    <row r="12" spans="1:5" x14ac:dyDescent="0.2">
      <c r="A12" t="s">
        <v>2</v>
      </c>
    </row>
    <row r="14" spans="1:5" ht="15.75" x14ac:dyDescent="0.25">
      <c r="A14" s="22" t="s">
        <v>3</v>
      </c>
    </row>
    <row r="15" spans="1:5" ht="15.75" x14ac:dyDescent="0.25">
      <c r="A15" s="22"/>
    </row>
    <row r="16" spans="1:5" ht="15.75" x14ac:dyDescent="0.25">
      <c r="A16" s="3" t="s">
        <v>4</v>
      </c>
      <c r="B16" s="3" t="s">
        <v>20</v>
      </c>
      <c r="C16" s="3" t="s">
        <v>21</v>
      </c>
      <c r="D16" s="3" t="s">
        <v>22</v>
      </c>
      <c r="E16" s="8"/>
    </row>
    <row r="17" spans="1:5" x14ac:dyDescent="0.2">
      <c r="A17" s="15" t="s">
        <v>56</v>
      </c>
      <c r="B17" s="26">
        <v>33.94</v>
      </c>
      <c r="C17" s="4"/>
      <c r="D17" s="4"/>
      <c r="E17" s="8" t="s">
        <v>41</v>
      </c>
    </row>
    <row r="18" spans="1:5" x14ac:dyDescent="0.2">
      <c r="A18" s="15" t="s">
        <v>57</v>
      </c>
      <c r="B18" s="26">
        <v>33.94</v>
      </c>
      <c r="C18" s="4"/>
      <c r="D18" s="4"/>
      <c r="E18" s="8" t="s">
        <v>41</v>
      </c>
    </row>
    <row r="19" spans="1:5" x14ac:dyDescent="0.2">
      <c r="A19" s="4"/>
      <c r="B19" s="26"/>
      <c r="C19" s="4"/>
      <c r="D19" s="4"/>
      <c r="E19" s="8"/>
    </row>
    <row r="20" spans="1:5" x14ac:dyDescent="0.2">
      <c r="A20" s="4" t="s">
        <v>49</v>
      </c>
      <c r="B20" s="27">
        <v>0.08</v>
      </c>
      <c r="C20" s="4"/>
      <c r="D20" s="4"/>
      <c r="E20" s="8" t="s">
        <v>41</v>
      </c>
    </row>
    <row r="21" spans="1:5" x14ac:dyDescent="0.2">
      <c r="A21" s="4" t="s">
        <v>50</v>
      </c>
      <c r="B21" s="26">
        <v>0.08</v>
      </c>
      <c r="C21" s="4"/>
      <c r="D21" s="4"/>
      <c r="E21" s="8" t="s">
        <v>41</v>
      </c>
    </row>
    <row r="22" spans="1:5" x14ac:dyDescent="0.2">
      <c r="A22" s="4" t="s">
        <v>52</v>
      </c>
      <c r="B22" s="27">
        <v>0.08</v>
      </c>
      <c r="C22" s="4"/>
      <c r="D22" s="4"/>
      <c r="E22" s="8" t="s">
        <v>41</v>
      </c>
    </row>
    <row r="23" spans="1:5" x14ac:dyDescent="0.2">
      <c r="A23" s="4" t="s">
        <v>51</v>
      </c>
      <c r="B23" s="26">
        <v>0.08</v>
      </c>
      <c r="C23" s="4"/>
      <c r="D23" s="4"/>
      <c r="E23" s="8" t="s">
        <v>41</v>
      </c>
    </row>
    <row r="24" spans="1:5" x14ac:dyDescent="0.2">
      <c r="A24" s="4" t="s">
        <v>53</v>
      </c>
      <c r="B24" s="26">
        <v>0.08</v>
      </c>
      <c r="C24" s="4"/>
      <c r="D24" s="4"/>
      <c r="E24" s="8" t="s">
        <v>41</v>
      </c>
    </row>
    <row r="25" spans="1:5" x14ac:dyDescent="0.2">
      <c r="A25" s="4" t="s">
        <v>54</v>
      </c>
      <c r="B25" s="26">
        <v>0.08</v>
      </c>
      <c r="C25" s="4"/>
      <c r="D25" s="4"/>
      <c r="E25" s="8" t="s">
        <v>41</v>
      </c>
    </row>
    <row r="26" spans="1:5" x14ac:dyDescent="0.2">
      <c r="A26" s="4"/>
      <c r="B26" s="24"/>
      <c r="C26" s="4"/>
      <c r="D26" s="4"/>
      <c r="E26" s="8"/>
    </row>
    <row r="27" spans="1:5" x14ac:dyDescent="0.2">
      <c r="A27" s="4"/>
      <c r="B27" s="24"/>
      <c r="C27" s="4"/>
      <c r="D27" s="4"/>
      <c r="E27" s="8"/>
    </row>
    <row r="28" spans="1:5" x14ac:dyDescent="0.2">
      <c r="A28" s="15" t="s">
        <v>43</v>
      </c>
      <c r="B28" s="26">
        <v>0.01</v>
      </c>
      <c r="C28" s="4"/>
      <c r="D28" s="4"/>
      <c r="E28" s="16" t="s">
        <v>40</v>
      </c>
    </row>
    <row r="29" spans="1:5" x14ac:dyDescent="0.2">
      <c r="A29" s="15" t="s">
        <v>42</v>
      </c>
      <c r="B29" s="24">
        <v>2.3E-2</v>
      </c>
      <c r="C29" s="4"/>
      <c r="D29" s="4"/>
      <c r="E29" t="s">
        <v>40</v>
      </c>
    </row>
    <row r="30" spans="1:5" x14ac:dyDescent="0.2">
      <c r="A30" s="4"/>
      <c r="B30" s="24"/>
      <c r="C30" s="4"/>
      <c r="D30" s="4"/>
    </row>
    <row r="31" spans="1:5" x14ac:dyDescent="0.2">
      <c r="A31" s="15" t="s">
        <v>58</v>
      </c>
      <c r="B31" s="26">
        <v>3.2</v>
      </c>
      <c r="C31" s="4"/>
      <c r="D31" s="4"/>
      <c r="E31" t="s">
        <v>40</v>
      </c>
    </row>
    <row r="32" spans="1:5" x14ac:dyDescent="0.2">
      <c r="A32" s="4" t="s">
        <v>55</v>
      </c>
      <c r="B32" s="26">
        <v>2.88</v>
      </c>
      <c r="C32" s="4"/>
      <c r="D32" s="4"/>
      <c r="E32" t="s">
        <v>40</v>
      </c>
    </row>
    <row r="33" spans="1:5" x14ac:dyDescent="0.2">
      <c r="A33" s="4" t="s">
        <v>10</v>
      </c>
      <c r="B33" s="26">
        <v>4.8600000000000003</v>
      </c>
      <c r="C33" s="4"/>
      <c r="D33" s="4"/>
      <c r="E33" t="s">
        <v>40</v>
      </c>
    </row>
    <row r="34" spans="1:5" x14ac:dyDescent="0.2">
      <c r="A34" s="4"/>
      <c r="B34" s="24"/>
      <c r="C34" s="4"/>
      <c r="D34" s="4"/>
    </row>
    <row r="35" spans="1:5" x14ac:dyDescent="0.2">
      <c r="A35" s="15" t="s">
        <v>59</v>
      </c>
      <c r="B35" s="26">
        <v>6.39</v>
      </c>
      <c r="C35" s="4"/>
      <c r="D35" s="4"/>
      <c r="E35" t="s">
        <v>40</v>
      </c>
    </row>
    <row r="36" spans="1:5" x14ac:dyDescent="0.2">
      <c r="A36" s="15" t="s">
        <v>60</v>
      </c>
      <c r="B36" s="26">
        <v>6.39</v>
      </c>
      <c r="C36" s="4"/>
      <c r="D36" s="4"/>
      <c r="E36" t="s">
        <v>40</v>
      </c>
    </row>
    <row r="37" spans="1:5" x14ac:dyDescent="0.2">
      <c r="A37" s="15" t="s">
        <v>61</v>
      </c>
      <c r="B37" s="26">
        <v>6.39</v>
      </c>
      <c r="C37" s="4"/>
      <c r="D37" s="4"/>
      <c r="E37" t="s">
        <v>40</v>
      </c>
    </row>
    <row r="38" spans="1:5" x14ac:dyDescent="0.2">
      <c r="A38" s="15" t="s">
        <v>64</v>
      </c>
      <c r="B38" s="26">
        <v>6.39</v>
      </c>
      <c r="C38" s="4"/>
      <c r="D38" s="4"/>
      <c r="E38" t="s">
        <v>40</v>
      </c>
    </row>
    <row r="39" spans="1:5" x14ac:dyDescent="0.2">
      <c r="A39" s="15" t="s">
        <v>62</v>
      </c>
      <c r="B39" s="26">
        <v>6.71</v>
      </c>
      <c r="C39" s="4"/>
      <c r="D39" s="4"/>
      <c r="E39" t="s">
        <v>40</v>
      </c>
    </row>
    <row r="40" spans="1:5" x14ac:dyDescent="0.2">
      <c r="A40" s="15" t="s">
        <v>63</v>
      </c>
      <c r="B40" s="26">
        <v>3.52</v>
      </c>
      <c r="C40" s="4"/>
      <c r="D40" s="4"/>
      <c r="E40" t="s">
        <v>40</v>
      </c>
    </row>
    <row r="41" spans="1:5" x14ac:dyDescent="0.2">
      <c r="A41" s="15" t="s">
        <v>65</v>
      </c>
      <c r="B41" s="26">
        <v>3.37</v>
      </c>
      <c r="C41" s="4"/>
      <c r="D41" s="4"/>
      <c r="E41" t="s">
        <v>40</v>
      </c>
    </row>
    <row r="42" spans="1:5" x14ac:dyDescent="0.2">
      <c r="A42" s="15" t="s">
        <v>66</v>
      </c>
      <c r="B42" s="26">
        <v>3.83</v>
      </c>
      <c r="C42" s="4"/>
      <c r="D42" s="4"/>
      <c r="E42" t="s">
        <v>40</v>
      </c>
    </row>
    <row r="43" spans="1:5" x14ac:dyDescent="0.2">
      <c r="A43" s="15" t="s">
        <v>67</v>
      </c>
      <c r="B43" s="26">
        <v>4.67</v>
      </c>
      <c r="C43" s="4"/>
      <c r="D43" s="4"/>
      <c r="E43" t="s">
        <v>40</v>
      </c>
    </row>
    <row r="44" spans="1:5" x14ac:dyDescent="0.2">
      <c r="A44" s="4"/>
      <c r="B44" s="4"/>
      <c r="C44" s="5"/>
      <c r="D44" s="4"/>
    </row>
    <row r="45" spans="1:5" x14ac:dyDescent="0.2">
      <c r="B45" s="4"/>
      <c r="C45" s="9" t="s">
        <v>23</v>
      </c>
      <c r="D45" s="4"/>
    </row>
    <row r="46" spans="1:5" x14ac:dyDescent="0.2">
      <c r="B46" s="4"/>
      <c r="C46" s="9" t="s">
        <v>39</v>
      </c>
      <c r="D46" s="4"/>
      <c r="E46" s="1"/>
    </row>
    <row r="47" spans="1:5" ht="15.75" x14ac:dyDescent="0.25">
      <c r="B47" s="4"/>
      <c r="C47" s="10" t="s">
        <v>38</v>
      </c>
      <c r="D47" s="4"/>
      <c r="E47" s="2"/>
    </row>
    <row r="48" spans="1:5" ht="15.75" x14ac:dyDescent="0.25">
      <c r="B48" s="4"/>
      <c r="C48" s="10" t="s">
        <v>44</v>
      </c>
      <c r="D48" s="4"/>
    </row>
    <row r="49" spans="1:4" ht="15.75" x14ac:dyDescent="0.25">
      <c r="B49" s="8"/>
      <c r="C49" s="11"/>
      <c r="D49" s="8"/>
    </row>
    <row r="50" spans="1:4" x14ac:dyDescent="0.2">
      <c r="B50" s="7"/>
      <c r="C50" s="7"/>
    </row>
    <row r="51" spans="1:4" x14ac:dyDescent="0.2">
      <c r="A51" t="s">
        <v>25</v>
      </c>
    </row>
    <row r="57" spans="1:4" x14ac:dyDescent="0.2">
      <c r="A57" s="8"/>
      <c r="B57" s="8"/>
      <c r="C57" s="8"/>
    </row>
    <row r="58" spans="1:4" ht="15.75" x14ac:dyDescent="0.25">
      <c r="A58" s="17"/>
      <c r="B58" s="17"/>
      <c r="C58" s="8"/>
    </row>
    <row r="59" spans="1:4" x14ac:dyDescent="0.2">
      <c r="A59" s="8"/>
      <c r="B59" s="18"/>
      <c r="C59" s="8"/>
    </row>
    <row r="60" spans="1:4" x14ac:dyDescent="0.2">
      <c r="A60" s="8"/>
      <c r="B60" s="18"/>
      <c r="C60" s="8"/>
    </row>
    <row r="61" spans="1:4" x14ac:dyDescent="0.2">
      <c r="A61" s="8"/>
      <c r="B61" s="19"/>
      <c r="C61" s="8"/>
    </row>
    <row r="62" spans="1:4" x14ac:dyDescent="0.2">
      <c r="A62" s="8"/>
      <c r="B62" s="18"/>
      <c r="C62" s="8"/>
    </row>
    <row r="63" spans="1:4" x14ac:dyDescent="0.2">
      <c r="A63" s="8"/>
      <c r="B63" s="19"/>
      <c r="C63" s="8"/>
    </row>
    <row r="64" spans="1:4" x14ac:dyDescent="0.2">
      <c r="A64" s="8"/>
      <c r="B64" s="18"/>
      <c r="C64" s="8"/>
    </row>
    <row r="65" spans="1:3" x14ac:dyDescent="0.2">
      <c r="A65" s="8"/>
      <c r="B65" s="18"/>
      <c r="C65" s="8"/>
    </row>
    <row r="66" spans="1:3" x14ac:dyDescent="0.2">
      <c r="A66" s="8"/>
      <c r="B66" s="18"/>
      <c r="C66" s="8"/>
    </row>
    <row r="67" spans="1:3" x14ac:dyDescent="0.2">
      <c r="A67" s="8"/>
      <c r="B67" s="18"/>
      <c r="C67" s="8"/>
    </row>
    <row r="68" spans="1:3" x14ac:dyDescent="0.2">
      <c r="A68" s="8"/>
      <c r="B68" s="8"/>
      <c r="C68" s="8"/>
    </row>
    <row r="69" spans="1:3" x14ac:dyDescent="0.2">
      <c r="A69" s="20"/>
      <c r="B69" s="18"/>
      <c r="C69" s="8"/>
    </row>
    <row r="70" spans="1:3" x14ac:dyDescent="0.2">
      <c r="A70" s="20"/>
      <c r="B70" s="19"/>
      <c r="C70" s="8"/>
    </row>
    <row r="71" spans="1:3" x14ac:dyDescent="0.2">
      <c r="A71" s="8"/>
      <c r="B71" s="8"/>
      <c r="C71" s="8"/>
    </row>
    <row r="72" spans="1:3" x14ac:dyDescent="0.2">
      <c r="A72" s="8"/>
      <c r="B72" s="21"/>
      <c r="C72" s="8"/>
    </row>
    <row r="73" spans="1:3" x14ac:dyDescent="0.2">
      <c r="A73" s="8"/>
      <c r="B73" s="18"/>
      <c r="C73" s="8"/>
    </row>
    <row r="74" spans="1:3" x14ac:dyDescent="0.2">
      <c r="A74" s="8"/>
      <c r="B74" s="18"/>
      <c r="C74" s="8"/>
    </row>
    <row r="75" spans="1:3" x14ac:dyDescent="0.2">
      <c r="A75" s="8"/>
      <c r="B75" s="8"/>
      <c r="C75" s="8"/>
    </row>
    <row r="76" spans="1:3" x14ac:dyDescent="0.2">
      <c r="A76" s="8"/>
      <c r="B76" s="18"/>
      <c r="C76" s="8"/>
    </row>
    <row r="77" spans="1:3" x14ac:dyDescent="0.2">
      <c r="A77" s="8"/>
      <c r="B77" s="18"/>
      <c r="C77" s="8"/>
    </row>
    <row r="78" spans="1:3" x14ac:dyDescent="0.2">
      <c r="A78" s="8"/>
      <c r="B78" s="18"/>
      <c r="C78" s="8"/>
    </row>
    <row r="79" spans="1:3" x14ac:dyDescent="0.2">
      <c r="A79" s="8"/>
      <c r="B79" s="18"/>
      <c r="C79" s="8"/>
    </row>
    <row r="80" spans="1:3" x14ac:dyDescent="0.2">
      <c r="A80" s="8"/>
      <c r="B80" s="18"/>
      <c r="C80" s="8"/>
    </row>
    <row r="81" spans="1:3" x14ac:dyDescent="0.2">
      <c r="A81" s="8"/>
      <c r="B81" s="18"/>
      <c r="C81" s="8"/>
    </row>
    <row r="82" spans="1:3" x14ac:dyDescent="0.2">
      <c r="A82" s="8"/>
      <c r="B82" s="18"/>
      <c r="C82" s="8"/>
    </row>
    <row r="83" spans="1:3" x14ac:dyDescent="0.2">
      <c r="A83" s="8"/>
      <c r="B83" s="18"/>
      <c r="C83" s="8"/>
    </row>
    <row r="84" spans="1:3" x14ac:dyDescent="0.2">
      <c r="A84" s="8"/>
      <c r="B84" s="18"/>
      <c r="C84" s="8"/>
    </row>
    <row r="85" spans="1:3" x14ac:dyDescent="0.2">
      <c r="A85" s="8"/>
      <c r="B85" s="18"/>
      <c r="C85" s="8"/>
    </row>
    <row r="91" spans="1:3" x14ac:dyDescent="0.2">
      <c r="C91" s="14"/>
    </row>
    <row r="92" spans="1:3" x14ac:dyDescent="0.2">
      <c r="C92" s="14"/>
    </row>
    <row r="93" spans="1:3" x14ac:dyDescent="0.2">
      <c r="C93" s="14"/>
    </row>
  </sheetData>
  <mergeCells count="1">
    <mergeCell ref="A3:E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94"/>
  <sheetViews>
    <sheetView tabSelected="1" workbookViewId="0">
      <selection activeCell="A14" sqref="A14"/>
    </sheetView>
  </sheetViews>
  <sheetFormatPr defaultRowHeight="12.75" x14ac:dyDescent="0.2"/>
  <cols>
    <col min="1" max="1" width="37.42578125" style="28" customWidth="1"/>
    <col min="2" max="2" width="15.42578125" style="28" customWidth="1"/>
    <col min="3" max="3" width="13.7109375" style="28" customWidth="1"/>
    <col min="4" max="4" width="14.42578125" style="28" customWidth="1"/>
    <col min="5" max="5" width="15.7109375" style="28" customWidth="1"/>
    <col min="6" max="6" width="8.85546875" style="28" customWidth="1"/>
    <col min="7" max="7" width="13.140625" style="28" customWidth="1"/>
    <col min="8" max="16384" width="9.140625" style="28"/>
  </cols>
  <sheetData>
    <row r="3" spans="1:5" x14ac:dyDescent="0.2">
      <c r="A3" s="52" t="s">
        <v>97</v>
      </c>
      <c r="B3" s="52"/>
      <c r="C3" s="52"/>
      <c r="D3" s="52"/>
      <c r="E3" s="52"/>
    </row>
    <row r="5" spans="1:5" x14ac:dyDescent="0.2">
      <c r="A5" s="28" t="s">
        <v>98</v>
      </c>
    </row>
    <row r="7" spans="1:5" x14ac:dyDescent="0.2">
      <c r="A7" s="28" t="s">
        <v>99</v>
      </c>
      <c r="C7" s="29" t="s">
        <v>69</v>
      </c>
      <c r="E7" s="29"/>
    </row>
    <row r="8" spans="1:5" x14ac:dyDescent="0.2">
      <c r="C8" s="29" t="s">
        <v>70</v>
      </c>
    </row>
    <row r="9" spans="1:5" x14ac:dyDescent="0.2">
      <c r="C9" s="29" t="s">
        <v>71</v>
      </c>
    </row>
    <row r="10" spans="1:5" x14ac:dyDescent="0.2">
      <c r="A10" s="28" t="s">
        <v>95</v>
      </c>
      <c r="C10" s="29" t="s">
        <v>72</v>
      </c>
    </row>
    <row r="11" spans="1:5" x14ac:dyDescent="0.2">
      <c r="B11" s="29"/>
      <c r="C11" s="28" t="s">
        <v>92</v>
      </c>
    </row>
    <row r="12" spans="1:5" x14ac:dyDescent="0.2">
      <c r="B12" s="29"/>
      <c r="C12" s="28" t="s">
        <v>93</v>
      </c>
    </row>
    <row r="13" spans="1:5" x14ac:dyDescent="0.2">
      <c r="A13" s="28" t="s">
        <v>96</v>
      </c>
      <c r="B13" s="29"/>
    </row>
    <row r="14" spans="1:5" x14ac:dyDescent="0.2">
      <c r="B14" s="29"/>
      <c r="C14" s="29"/>
    </row>
    <row r="15" spans="1:5" x14ac:dyDescent="0.2">
      <c r="B15" s="29"/>
      <c r="C15" s="29"/>
    </row>
    <row r="16" spans="1:5" x14ac:dyDescent="0.2">
      <c r="A16" s="37" t="s">
        <v>104</v>
      </c>
    </row>
    <row r="17" spans="1:5" x14ac:dyDescent="0.2">
      <c r="A17" s="37"/>
    </row>
    <row r="18" spans="1:5" x14ac:dyDescent="0.2">
      <c r="A18" s="37"/>
    </row>
    <row r="19" spans="1:5" x14ac:dyDescent="0.2">
      <c r="A19" s="42" t="s">
        <v>4</v>
      </c>
      <c r="B19" s="42" t="s">
        <v>20</v>
      </c>
      <c r="C19" s="42" t="s">
        <v>21</v>
      </c>
      <c r="D19" s="42" t="s">
        <v>22</v>
      </c>
      <c r="E19" s="30"/>
    </row>
    <row r="20" spans="1:5" x14ac:dyDescent="0.2">
      <c r="A20" s="31" t="s">
        <v>94</v>
      </c>
      <c r="B20" s="32">
        <v>33.94</v>
      </c>
      <c r="C20" s="31"/>
      <c r="D20" s="33"/>
      <c r="E20" s="31" t="s">
        <v>102</v>
      </c>
    </row>
    <row r="21" spans="1:5" x14ac:dyDescent="0.2">
      <c r="A21" s="31" t="s">
        <v>76</v>
      </c>
      <c r="B21" s="32">
        <v>33.94</v>
      </c>
      <c r="C21" s="31"/>
      <c r="D21" s="33"/>
      <c r="E21" s="31" t="s">
        <v>102</v>
      </c>
    </row>
    <row r="22" spans="1:5" x14ac:dyDescent="0.2">
      <c r="A22" s="31" t="s">
        <v>91</v>
      </c>
      <c r="B22" s="32">
        <v>33.94</v>
      </c>
      <c r="C22" s="31"/>
      <c r="D22" s="33"/>
      <c r="E22" s="31" t="s">
        <v>102</v>
      </c>
    </row>
    <row r="23" spans="1:5" x14ac:dyDescent="0.2">
      <c r="A23" s="31" t="s">
        <v>85</v>
      </c>
      <c r="B23" s="32">
        <v>33.94</v>
      </c>
      <c r="C23" s="31"/>
      <c r="D23" s="33"/>
      <c r="E23" s="31" t="s">
        <v>102</v>
      </c>
    </row>
    <row r="24" spans="1:5" x14ac:dyDescent="0.2">
      <c r="A24" s="31" t="s">
        <v>105</v>
      </c>
      <c r="B24" s="32">
        <v>33.94</v>
      </c>
      <c r="C24" s="31"/>
      <c r="D24" s="33"/>
      <c r="E24" s="31" t="s">
        <v>102</v>
      </c>
    </row>
    <row r="25" spans="1:5" x14ac:dyDescent="0.2">
      <c r="A25" s="31"/>
      <c r="B25" s="32"/>
      <c r="C25" s="31"/>
      <c r="D25" s="33"/>
      <c r="E25" s="44"/>
    </row>
    <row r="26" spans="1:5" x14ac:dyDescent="0.2">
      <c r="A26" s="31" t="s">
        <v>82</v>
      </c>
      <c r="B26" s="33">
        <v>0.1</v>
      </c>
      <c r="C26" s="31"/>
      <c r="D26" s="33"/>
      <c r="E26" s="31" t="s">
        <v>102</v>
      </c>
    </row>
    <row r="27" spans="1:5" x14ac:dyDescent="0.2">
      <c r="A27" s="31" t="s">
        <v>81</v>
      </c>
      <c r="B27" s="33">
        <v>0.1</v>
      </c>
      <c r="C27" s="31"/>
      <c r="D27" s="33"/>
      <c r="E27" s="31" t="s">
        <v>102</v>
      </c>
    </row>
    <row r="28" spans="1:5" x14ac:dyDescent="0.2">
      <c r="A28" s="44" t="s">
        <v>83</v>
      </c>
      <c r="B28" s="33">
        <v>0.1</v>
      </c>
      <c r="C28" s="31"/>
      <c r="D28" s="33"/>
      <c r="E28" s="31" t="s">
        <v>102</v>
      </c>
    </row>
    <row r="29" spans="1:5" x14ac:dyDescent="0.2">
      <c r="A29" s="44" t="s">
        <v>84</v>
      </c>
      <c r="B29" s="33">
        <v>0.1</v>
      </c>
      <c r="C29" s="31"/>
      <c r="D29" s="33"/>
      <c r="E29" s="31" t="s">
        <v>102</v>
      </c>
    </row>
    <row r="30" spans="1:5" x14ac:dyDescent="0.2">
      <c r="A30" s="31"/>
      <c r="B30" s="34"/>
      <c r="C30" s="31"/>
      <c r="D30" s="33"/>
      <c r="E30" s="31"/>
    </row>
    <row r="31" spans="1:5" x14ac:dyDescent="0.2">
      <c r="A31" s="31" t="s">
        <v>77</v>
      </c>
      <c r="B31" s="32">
        <v>3.2</v>
      </c>
      <c r="C31" s="31"/>
      <c r="D31" s="33">
        <f>B31*C31</f>
        <v>0</v>
      </c>
      <c r="E31" s="48" t="s">
        <v>103</v>
      </c>
    </row>
    <row r="32" spans="1:5" x14ac:dyDescent="0.2">
      <c r="A32" s="31" t="s">
        <v>78</v>
      </c>
      <c r="B32" s="32">
        <v>2.88</v>
      </c>
      <c r="C32" s="31"/>
      <c r="D32" s="33"/>
      <c r="E32" s="48" t="s">
        <v>103</v>
      </c>
    </row>
    <row r="33" spans="1:5" x14ac:dyDescent="0.2">
      <c r="A33" s="31"/>
      <c r="B33" s="34"/>
      <c r="C33" s="31"/>
      <c r="D33" s="33"/>
      <c r="E33" s="31"/>
    </row>
    <row r="34" spans="1:5" x14ac:dyDescent="0.2">
      <c r="A34" s="31" t="s">
        <v>59</v>
      </c>
      <c r="B34" s="32">
        <v>12</v>
      </c>
      <c r="C34" s="31"/>
      <c r="D34" s="33"/>
      <c r="E34" s="48" t="s">
        <v>103</v>
      </c>
    </row>
    <row r="35" spans="1:5" x14ac:dyDescent="0.2">
      <c r="A35" s="31" t="s">
        <v>60</v>
      </c>
      <c r="B35" s="32">
        <v>6</v>
      </c>
      <c r="C35" s="31"/>
      <c r="D35" s="33"/>
      <c r="E35" s="48" t="s">
        <v>103</v>
      </c>
    </row>
    <row r="36" spans="1:5" x14ac:dyDescent="0.2">
      <c r="A36" s="31" t="s">
        <v>61</v>
      </c>
      <c r="B36" s="32">
        <v>4.5</v>
      </c>
      <c r="C36" s="31"/>
      <c r="D36" s="33">
        <f>B36*C36</f>
        <v>0</v>
      </c>
      <c r="E36" s="48" t="s">
        <v>103</v>
      </c>
    </row>
    <row r="37" spans="1:5" x14ac:dyDescent="0.2">
      <c r="A37" s="31"/>
      <c r="B37" s="32"/>
      <c r="C37" s="31"/>
      <c r="D37" s="33"/>
      <c r="E37" s="31"/>
    </row>
    <row r="38" spans="1:5" x14ac:dyDescent="0.2">
      <c r="A38" s="31" t="s">
        <v>86</v>
      </c>
      <c r="B38" s="32">
        <v>6.71</v>
      </c>
      <c r="C38" s="31"/>
      <c r="D38" s="33"/>
      <c r="E38" s="48" t="s">
        <v>103</v>
      </c>
    </row>
    <row r="39" spans="1:5" x14ac:dyDescent="0.2">
      <c r="A39" s="31" t="s">
        <v>87</v>
      </c>
      <c r="B39" s="32">
        <v>3.37</v>
      </c>
      <c r="C39" s="31"/>
      <c r="D39" s="33"/>
      <c r="E39" s="48" t="s">
        <v>103</v>
      </c>
    </row>
    <row r="40" spans="1:5" x14ac:dyDescent="0.2">
      <c r="A40" s="31" t="s">
        <v>88</v>
      </c>
      <c r="B40" s="32">
        <v>3.52</v>
      </c>
      <c r="C40" s="31"/>
      <c r="D40" s="33">
        <f>B40*C40</f>
        <v>0</v>
      </c>
      <c r="E40" s="48" t="s">
        <v>103</v>
      </c>
    </row>
    <row r="41" spans="1:5" x14ac:dyDescent="0.2">
      <c r="A41" s="31" t="s">
        <v>89</v>
      </c>
      <c r="B41" s="32">
        <v>3.52</v>
      </c>
      <c r="C41" s="31"/>
      <c r="D41" s="33"/>
      <c r="E41" s="48" t="s">
        <v>103</v>
      </c>
    </row>
    <row r="42" spans="1:5" x14ac:dyDescent="0.2">
      <c r="A42" s="31" t="s">
        <v>90</v>
      </c>
      <c r="B42" s="32">
        <v>4.67</v>
      </c>
      <c r="C42" s="31"/>
      <c r="D42" s="33"/>
      <c r="E42" s="48" t="s">
        <v>103</v>
      </c>
    </row>
    <row r="43" spans="1:5" x14ac:dyDescent="0.2">
      <c r="A43" s="31"/>
      <c r="B43" s="32"/>
      <c r="C43" s="31"/>
      <c r="D43" s="33"/>
      <c r="E43" s="31"/>
    </row>
    <row r="44" spans="1:5" x14ac:dyDescent="0.2">
      <c r="A44" s="31" t="s">
        <v>80</v>
      </c>
      <c r="B44" s="35">
        <v>1.4999999999999999E-2</v>
      </c>
      <c r="C44" s="31"/>
      <c r="D44" s="33"/>
      <c r="E44" s="48" t="s">
        <v>103</v>
      </c>
    </row>
    <row r="45" spans="1:5" x14ac:dyDescent="0.2">
      <c r="A45" s="31" t="s">
        <v>79</v>
      </c>
      <c r="B45" s="50">
        <v>5.57E-2</v>
      </c>
      <c r="C45" s="31"/>
      <c r="D45" s="33"/>
      <c r="E45" s="48" t="s">
        <v>103</v>
      </c>
    </row>
    <row r="46" spans="1:5" x14ac:dyDescent="0.2">
      <c r="B46" s="31"/>
      <c r="C46" s="36" t="s">
        <v>23</v>
      </c>
      <c r="D46" s="33">
        <f>D36+D40</f>
        <v>0</v>
      </c>
    </row>
    <row r="47" spans="1:5" x14ac:dyDescent="0.2">
      <c r="B47" s="31"/>
      <c r="C47" s="36" t="s">
        <v>100</v>
      </c>
      <c r="D47" s="31"/>
      <c r="E47" s="37"/>
    </row>
    <row r="48" spans="1:5" x14ac:dyDescent="0.2">
      <c r="B48" s="31"/>
      <c r="C48" s="36" t="s">
        <v>101</v>
      </c>
      <c r="D48" s="31"/>
      <c r="E48" s="37"/>
    </row>
    <row r="49" spans="1:5" x14ac:dyDescent="0.2">
      <c r="B49" s="31"/>
      <c r="C49" s="36" t="s">
        <v>44</v>
      </c>
      <c r="D49" s="33">
        <f>D46</f>
        <v>0</v>
      </c>
    </row>
    <row r="50" spans="1:5" x14ac:dyDescent="0.2">
      <c r="B50" s="30"/>
      <c r="C50" s="43"/>
      <c r="D50" s="30"/>
    </row>
    <row r="51" spans="1:5" ht="15.75" x14ac:dyDescent="0.25">
      <c r="B51" s="30"/>
      <c r="C51" s="45"/>
      <c r="D51" s="30"/>
    </row>
    <row r="52" spans="1:5" ht="15.75" x14ac:dyDescent="0.25">
      <c r="B52" s="30"/>
      <c r="C52" s="45"/>
      <c r="D52" s="30"/>
    </row>
    <row r="53" spans="1:5" x14ac:dyDescent="0.2">
      <c r="A53" s="46" t="s">
        <v>73</v>
      </c>
      <c r="B53" s="46"/>
      <c r="C53" s="46"/>
      <c r="D53" s="29" t="s">
        <v>74</v>
      </c>
    </row>
    <row r="55" spans="1:5" x14ac:dyDescent="0.2">
      <c r="A55" s="46"/>
      <c r="B55" s="46"/>
      <c r="C55" s="46"/>
      <c r="D55" s="46"/>
    </row>
    <row r="57" spans="1:5" x14ac:dyDescent="0.2">
      <c r="A57" s="28" t="s">
        <v>75</v>
      </c>
      <c r="D57" s="29" t="s">
        <v>74</v>
      </c>
    </row>
    <row r="59" spans="1:5" x14ac:dyDescent="0.2">
      <c r="A59" s="46"/>
      <c r="B59" s="46"/>
      <c r="C59" s="46"/>
      <c r="D59" s="46"/>
      <c r="E59" s="46"/>
    </row>
    <row r="60" spans="1:5" ht="15.75" x14ac:dyDescent="0.25">
      <c r="A60" s="49"/>
      <c r="B60" s="47"/>
      <c r="C60" s="30"/>
    </row>
    <row r="61" spans="1:5" x14ac:dyDescent="0.2">
      <c r="A61" s="30"/>
      <c r="B61" s="38"/>
      <c r="C61" s="30"/>
    </row>
    <row r="62" spans="1:5" x14ac:dyDescent="0.2">
      <c r="A62" s="30"/>
      <c r="B62" s="38"/>
      <c r="C62" s="30"/>
    </row>
    <row r="63" spans="1:5" x14ac:dyDescent="0.2">
      <c r="A63" s="30"/>
      <c r="B63" s="38"/>
      <c r="C63" s="30"/>
    </row>
    <row r="64" spans="1:5" x14ac:dyDescent="0.2">
      <c r="A64" s="30"/>
      <c r="B64" s="39"/>
      <c r="C64" s="30"/>
    </row>
    <row r="65" spans="1:3" x14ac:dyDescent="0.2">
      <c r="A65" s="30"/>
      <c r="B65" s="38"/>
      <c r="C65" s="30"/>
    </row>
    <row r="66" spans="1:3" x14ac:dyDescent="0.2">
      <c r="A66" s="30"/>
      <c r="B66" s="38"/>
      <c r="C66" s="30"/>
    </row>
    <row r="67" spans="1:3" x14ac:dyDescent="0.2">
      <c r="A67" s="30"/>
      <c r="B67" s="38"/>
      <c r="C67" s="30"/>
    </row>
    <row r="68" spans="1:3" x14ac:dyDescent="0.2">
      <c r="A68" s="30"/>
      <c r="B68" s="38"/>
      <c r="C68" s="30"/>
    </row>
    <row r="69" spans="1:3" x14ac:dyDescent="0.2">
      <c r="A69" s="30"/>
      <c r="B69" s="30"/>
      <c r="C69" s="30"/>
    </row>
    <row r="70" spans="1:3" x14ac:dyDescent="0.2">
      <c r="A70" s="30"/>
      <c r="B70" s="38"/>
      <c r="C70" s="30"/>
    </row>
    <row r="71" spans="1:3" x14ac:dyDescent="0.2">
      <c r="A71" s="30"/>
      <c r="B71" s="39"/>
      <c r="C71" s="30"/>
    </row>
    <row r="72" spans="1:3" x14ac:dyDescent="0.2">
      <c r="A72" s="30"/>
      <c r="B72" s="30"/>
      <c r="C72" s="30"/>
    </row>
    <row r="73" spans="1:3" x14ac:dyDescent="0.2">
      <c r="A73" s="30"/>
      <c r="B73" s="40"/>
      <c r="C73" s="30"/>
    </row>
    <row r="74" spans="1:3" x14ac:dyDescent="0.2">
      <c r="A74" s="30"/>
      <c r="B74" s="38"/>
      <c r="C74" s="30"/>
    </row>
    <row r="75" spans="1:3" x14ac:dyDescent="0.2">
      <c r="A75" s="30"/>
      <c r="B75" s="38"/>
      <c r="C75" s="30"/>
    </row>
    <row r="76" spans="1:3" x14ac:dyDescent="0.2">
      <c r="A76" s="30"/>
      <c r="B76" s="30"/>
      <c r="C76" s="30"/>
    </row>
    <row r="77" spans="1:3" x14ac:dyDescent="0.2">
      <c r="A77" s="30"/>
      <c r="B77" s="38"/>
      <c r="C77" s="30"/>
    </row>
    <row r="78" spans="1:3" x14ac:dyDescent="0.2">
      <c r="A78" s="30"/>
      <c r="B78" s="38"/>
      <c r="C78" s="30"/>
    </row>
    <row r="79" spans="1:3" x14ac:dyDescent="0.2">
      <c r="A79" s="30"/>
      <c r="B79" s="38"/>
      <c r="C79" s="30"/>
    </row>
    <row r="80" spans="1:3" x14ac:dyDescent="0.2">
      <c r="A80" s="30"/>
      <c r="B80" s="38"/>
      <c r="C80" s="30"/>
    </row>
    <row r="81" spans="1:3" x14ac:dyDescent="0.2">
      <c r="A81" s="30"/>
      <c r="B81" s="38"/>
      <c r="C81" s="30"/>
    </row>
    <row r="82" spans="1:3" x14ac:dyDescent="0.2">
      <c r="A82" s="30"/>
      <c r="B82" s="38"/>
      <c r="C82" s="30"/>
    </row>
    <row r="83" spans="1:3" x14ac:dyDescent="0.2">
      <c r="A83" s="30"/>
      <c r="B83" s="38"/>
      <c r="C83" s="30"/>
    </row>
    <row r="84" spans="1:3" x14ac:dyDescent="0.2">
      <c r="A84" s="30"/>
      <c r="B84" s="38"/>
      <c r="C84" s="30"/>
    </row>
    <row r="85" spans="1:3" x14ac:dyDescent="0.2">
      <c r="A85" s="30"/>
      <c r="B85" s="38"/>
      <c r="C85" s="30"/>
    </row>
    <row r="86" spans="1:3" x14ac:dyDescent="0.2">
      <c r="A86" s="30"/>
      <c r="B86" s="38"/>
      <c r="C86" s="30"/>
    </row>
    <row r="92" spans="1:3" x14ac:dyDescent="0.2">
      <c r="C92" s="41"/>
    </row>
    <row r="93" spans="1:3" x14ac:dyDescent="0.2">
      <c r="C93" s="41"/>
    </row>
    <row r="94" spans="1:3" x14ac:dyDescent="0.2">
      <c r="C94" s="41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037830-54F7-446E-B780-1C12EDF27C74}">
  <ds:schemaRefs>
    <ds:schemaRef ds:uri="http://schemas.microsoft.com/PowerBIAddIn"/>
  </ds:schemaRefs>
</ds:datastoreItem>
</file>

<file path=docMetadata/LabelInfo.xml><?xml version="1.0" encoding="utf-8"?>
<clbl:labelList xmlns:clbl="http://schemas.microsoft.com/office/2020/mipLabelMetadata">
  <clbl:label id="{f0567998-807e-4087-8532-8572478b1acb}" enabled="1" method="Standard" siteId="{882d47f6-50f4-4554-9aa6-43a46416b0f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Arve-saateleht EEK</vt:lpstr>
      <vt:lpstr>Saku taara hinnad</vt:lpstr>
      <vt:lpstr>Arve-saateleht EUR </vt:lpstr>
      <vt:lpstr>Arve-saateleht</vt:lpstr>
    </vt:vector>
  </TitlesOfParts>
  <Company>Saku Õlletehase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Laanisto, Rita</cp:lastModifiedBy>
  <cp:lastPrinted>2024-01-17T12:25:26Z</cp:lastPrinted>
  <dcterms:created xsi:type="dcterms:W3CDTF">2005-10-18T07:50:35Z</dcterms:created>
  <dcterms:modified xsi:type="dcterms:W3CDTF">2024-06-28T05:05:19Z</dcterms:modified>
</cp:coreProperties>
</file>